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ソフトボール\長野県ソフトボール協会HP\mousikomisyo\331mousiko\"/>
    </mc:Choice>
  </mc:AlternateContent>
  <xr:revisionPtr revIDLastSave="0" documentId="8_{2013AD69-0A05-40AD-AAE3-034D01E18E38}" xr6:coauthVersionLast="47" xr6:coauthVersionMax="47" xr10:uidLastSave="{00000000-0000-0000-0000-000000000000}"/>
  <bookViews>
    <workbookView xWindow="2652" yWindow="2652" windowWidth="11520" windowHeight="8460" xr2:uid="{00000000-000D-0000-FFFF-FFFF00000000}"/>
  </bookViews>
  <sheets>
    <sheet name="入力シート(黄色のセルに入力して下さい）" sheetId="8" r:id="rId1"/>
    <sheet name="参加申込書(プログラム掲載用)印刷用" sheetId="2" r:id="rId2"/>
    <sheet name="⇒記録用（発送時非表示）" sheetId="7" state="hidden" r:id="rId3"/>
    <sheet name="ウインドミル用データ　【編集不可！】" sheetId="5" state="hidden" r:id="rId4"/>
    <sheet name="選手" sheetId="6" state="hidden" r:id="rId5"/>
  </sheets>
  <externalReferences>
    <externalReference r:id="rId6"/>
    <externalReference r:id="rId7"/>
    <externalReference r:id="rId8"/>
  </externalReferences>
  <definedNames>
    <definedName name="_xlnm._FilterDatabase" localSheetId="0" hidden="1">'入力シート(黄色のセルに入力して下さい）'!$A$30:$H$90</definedName>
    <definedName name="指導者資格リスト" localSheetId="3">'[1]【１】　名簿'!$J$58:$J$63</definedName>
    <definedName name="指導者資格リスト" localSheetId="4">'[2]【１】　名簿'!$J$58:$J$63</definedName>
    <definedName name="指導者資格リスト">[3]プログラム掲載用!$J$58:$J$63</definedName>
  </definedNames>
  <calcPr calcId="181029"/>
</workbook>
</file>

<file path=xl/calcChain.xml><?xml version="1.0" encoding="utf-8"?>
<calcChain xmlns="http://schemas.openxmlformats.org/spreadsheetml/2006/main">
  <c r="A1" i="2" l="1"/>
  <c r="K8" i="8"/>
  <c r="AP7" i="2" l="1"/>
  <c r="K43" i="8" l="1"/>
  <c r="H22" i="2" s="1"/>
  <c r="K44" i="8"/>
  <c r="H23" i="2" s="1"/>
  <c r="K45" i="8"/>
  <c r="H24" i="2" s="1"/>
  <c r="K46" i="8"/>
  <c r="H25" i="2" s="1"/>
  <c r="K47" i="8"/>
  <c r="H26" i="2" s="1"/>
  <c r="K48" i="8"/>
  <c r="H27" i="2" s="1"/>
  <c r="K49" i="8"/>
  <c r="H28" i="2" s="1"/>
  <c r="K50" i="8"/>
  <c r="H29" i="2" s="1"/>
  <c r="K51" i="8"/>
  <c r="H30" i="2" s="1"/>
  <c r="K52" i="8"/>
  <c r="H31" i="2" s="1"/>
  <c r="K53" i="8"/>
  <c r="H32" i="2" s="1"/>
  <c r="K54" i="8"/>
  <c r="H33" i="2" s="1"/>
  <c r="K55" i="8"/>
  <c r="H34" i="2" s="1"/>
  <c r="K56" i="8"/>
  <c r="H35" i="2" s="1"/>
  <c r="K57" i="8"/>
  <c r="H36" i="2" s="1"/>
  <c r="K58" i="8"/>
  <c r="H37" i="2" s="1"/>
  <c r="K59" i="8"/>
  <c r="H38" i="2" s="1"/>
  <c r="K60" i="8"/>
  <c r="H39" i="2" s="1"/>
  <c r="K61" i="8"/>
  <c r="H40" i="2" s="1"/>
  <c r="K62" i="8"/>
  <c r="H41" i="2" s="1"/>
  <c r="K63" i="8"/>
  <c r="H42" i="2" s="1"/>
  <c r="K64" i="8"/>
  <c r="H43" i="2" s="1"/>
  <c r="K65" i="8"/>
  <c r="H44" i="2" s="1"/>
  <c r="K66" i="8"/>
  <c r="H45" i="2" s="1"/>
  <c r="K67" i="8"/>
  <c r="AF20" i="2" s="1"/>
  <c r="K68" i="8"/>
  <c r="AF21" i="2" s="1"/>
  <c r="K69" i="8"/>
  <c r="AF22" i="2" s="1"/>
  <c r="K70" i="8"/>
  <c r="AF23" i="2" s="1"/>
  <c r="K71" i="8"/>
  <c r="AF24" i="2" s="1"/>
  <c r="K72" i="8"/>
  <c r="AF25" i="2" s="1"/>
  <c r="K73" i="8"/>
  <c r="AF26" i="2" s="1"/>
  <c r="K74" i="8"/>
  <c r="AF27" i="2" s="1"/>
  <c r="K75" i="8"/>
  <c r="AF28" i="2" s="1"/>
  <c r="K76" i="8"/>
  <c r="AF29" i="2" s="1"/>
  <c r="K77" i="8"/>
  <c r="AF30" i="2" s="1"/>
  <c r="K78" i="8"/>
  <c r="AF31" i="2" s="1"/>
  <c r="K79" i="8"/>
  <c r="AF32" i="2" s="1"/>
  <c r="K80" i="8"/>
  <c r="AF33" i="2" s="1"/>
  <c r="K81" i="8"/>
  <c r="AF34" i="2" s="1"/>
  <c r="K82" i="8"/>
  <c r="AF35" i="2" s="1"/>
  <c r="K83" i="8"/>
  <c r="AF36" i="2" s="1"/>
  <c r="K84" i="8"/>
  <c r="AF37" i="2" s="1"/>
  <c r="K85" i="8"/>
  <c r="AF38" i="2" s="1"/>
  <c r="K86" i="8"/>
  <c r="AF39" i="2" s="1"/>
  <c r="K87" i="8"/>
  <c r="AF40" i="2" s="1"/>
  <c r="K88" i="8"/>
  <c r="AF41" i="2" s="1"/>
  <c r="K89" i="8"/>
  <c r="AF42" i="2" s="1"/>
  <c r="K90" i="8"/>
  <c r="AF43" i="2" s="1"/>
  <c r="K42" i="8"/>
  <c r="H21" i="2" s="1"/>
  <c r="K41" i="8"/>
  <c r="H20" i="2" s="1"/>
  <c r="K32" i="8"/>
  <c r="G8" i="2" s="1"/>
  <c r="K33" i="8"/>
  <c r="G9" i="2" s="1"/>
  <c r="K34" i="8"/>
  <c r="G10" i="2" s="1"/>
  <c r="K35" i="8"/>
  <c r="G11" i="2" s="1"/>
  <c r="K31" i="8"/>
  <c r="G7" i="2" s="1"/>
  <c r="K30" i="8"/>
  <c r="G6" i="2" s="1"/>
  <c r="K39" i="8"/>
  <c r="Y15" i="2" s="1"/>
  <c r="K37" i="8"/>
  <c r="A15" i="2" s="1"/>
  <c r="K16" i="8"/>
  <c r="Y11" i="2" s="1"/>
  <c r="S11" i="2" s="1"/>
  <c r="K14" i="8"/>
  <c r="Y9" i="2" s="1"/>
  <c r="K12" i="8"/>
  <c r="Y7" i="2" s="1"/>
  <c r="K10" i="8"/>
  <c r="Y5" i="2" s="1"/>
  <c r="S5" i="2" s="1"/>
  <c r="H39" i="8"/>
  <c r="H37" i="8"/>
  <c r="AU22" i="2"/>
  <c r="AU24" i="2"/>
  <c r="AU26" i="2"/>
  <c r="AU28" i="2"/>
  <c r="AU30" i="2"/>
  <c r="AU32" i="2"/>
  <c r="AU34" i="2"/>
  <c r="AU36" i="2"/>
  <c r="AU38" i="2"/>
  <c r="AU40" i="2"/>
  <c r="AU42" i="2"/>
  <c r="AC22" i="2"/>
  <c r="AC24" i="2"/>
  <c r="AC26" i="2"/>
  <c r="AC28" i="2"/>
  <c r="AC30" i="2"/>
  <c r="AC32" i="2"/>
  <c r="AC34" i="2"/>
  <c r="AC36" i="2"/>
  <c r="AC38" i="2"/>
  <c r="AC40" i="2"/>
  <c r="AC42" i="2"/>
  <c r="AA22" i="2"/>
  <c r="AA24" i="2"/>
  <c r="AA26" i="2"/>
  <c r="AA28" i="2"/>
  <c r="AA30" i="2"/>
  <c r="AA32" i="2"/>
  <c r="AA34" i="2"/>
  <c r="AA36" i="2"/>
  <c r="AA38" i="2"/>
  <c r="AA40" i="2"/>
  <c r="AA42" i="2"/>
  <c r="AC20" i="2"/>
  <c r="AU20" i="2"/>
  <c r="AA20" i="2"/>
  <c r="W22" i="2"/>
  <c r="W24" i="2"/>
  <c r="W26" i="2"/>
  <c r="W28" i="2"/>
  <c r="W30" i="2"/>
  <c r="W32" i="2"/>
  <c r="W34" i="2"/>
  <c r="W36" i="2"/>
  <c r="W38" i="2"/>
  <c r="W40" i="2"/>
  <c r="W42" i="2"/>
  <c r="W44" i="2"/>
  <c r="E22" i="2"/>
  <c r="E24" i="2"/>
  <c r="E26" i="2"/>
  <c r="E28" i="2"/>
  <c r="E30" i="2"/>
  <c r="E32" i="2"/>
  <c r="E34" i="2"/>
  <c r="E36" i="2"/>
  <c r="E38" i="2"/>
  <c r="E40" i="2"/>
  <c r="E42" i="2"/>
  <c r="E44" i="2"/>
  <c r="C22" i="2"/>
  <c r="C24" i="2"/>
  <c r="C26" i="2"/>
  <c r="C28" i="2"/>
  <c r="C30" i="2"/>
  <c r="C32" i="2"/>
  <c r="C34" i="2"/>
  <c r="C36" i="2"/>
  <c r="C38" i="2"/>
  <c r="C40" i="2"/>
  <c r="C42" i="2"/>
  <c r="C44" i="2"/>
  <c r="W20" i="2"/>
  <c r="E20" i="2"/>
  <c r="C20" i="2"/>
  <c r="AG15" i="2"/>
  <c r="AO15" i="2"/>
  <c r="Q15" i="2"/>
  <c r="I15" i="2"/>
  <c r="AD4" i="2"/>
  <c r="I4" i="2"/>
  <c r="I3" i="2"/>
  <c r="L45" i="8"/>
  <c r="L83" i="8"/>
  <c r="L55" i="8"/>
  <c r="L61" i="8"/>
  <c r="L53" i="8"/>
  <c r="L81" i="8"/>
  <c r="L57" i="8"/>
  <c r="L41" i="8"/>
  <c r="L69" i="8"/>
  <c r="L89" i="8"/>
  <c r="L85" i="8"/>
  <c r="L77" i="8"/>
  <c r="L63" i="8"/>
  <c r="L87" i="8"/>
  <c r="L65" i="8"/>
  <c r="L59" i="8"/>
  <c r="L47" i="8"/>
  <c r="L43" i="8"/>
  <c r="L75" i="8"/>
  <c r="L67" i="8"/>
  <c r="L71" i="8"/>
  <c r="L49" i="8"/>
  <c r="L51" i="8"/>
  <c r="L73" i="8"/>
  <c r="L79" i="8"/>
  <c r="G5" i="2" l="1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I2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<sst xmlns="http://schemas.openxmlformats.org/spreadsheetml/2006/main" count="386" uniqueCount="102">
  <si>
    <t>ふりがな</t>
    <phoneticPr fontId="3"/>
  </si>
  <si>
    <t>チーム名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</si>
  <si>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</si>
  <si>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</si>
  <si>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チーム所在地</t>
    <rPh sb="3" eb="6">
      <t>ショザイチ</t>
    </rPh>
    <phoneticPr fontId="7"/>
  </si>
  <si>
    <t>チーム名</t>
  </si>
  <si>
    <t>代表者名</t>
  </si>
  <si>
    <t>監督名</t>
  </si>
  <si>
    <t>コーチ名</t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</si>
  <si>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</si>
  <si>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</si>
  <si>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7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</si>
  <si>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7"/>
  </si>
  <si>
    <t>№</t>
  </si>
  <si>
    <t>UN</t>
  </si>
  <si>
    <t>位置</t>
  </si>
  <si>
    <t>氏　　名</t>
    <rPh sb="0" eb="1">
      <t>シ</t>
    </rPh>
    <rPh sb="3" eb="4">
      <t>メイ</t>
    </rPh>
    <phoneticPr fontId="7"/>
  </si>
  <si>
    <t>ﾄﾚｰﾅｰ名</t>
    <rPh sb="5" eb="6">
      <t>メイ</t>
    </rPh>
    <phoneticPr fontId="7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</si>
  <si>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</si>
  <si>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</si>
  <si>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</si>
  <si>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</si>
  <si>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</si>
  <si>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</si>
  <si>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</si>
  <si>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</si>
  <si>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</si>
  <si>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</si>
  <si>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</si>
  <si>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</si>
  <si>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</si>
  <si>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7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</si>
  <si>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</si>
  <si>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</si>
  <si>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</si>
  <si>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</si>
  <si>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</si>
  <si>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</si>
  <si>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</si>
  <si>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</si>
  <si>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</si>
  <si>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</si>
  <si>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</si>
  <si>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</si>
  <si>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</si>
  <si>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</si>
  <si>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</si>
  <si>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</si>
  <si>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</si>
  <si>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</si>
  <si>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</si>
  <si>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</si>
  <si>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</si>
  <si>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</si>
  <si>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</si>
  <si>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</si>
  <si>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</si>
  <si>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</si>
  <si>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</si>
  <si>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</si>
  <si>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</si>
  <si>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</si>
  <si>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</si>
  <si>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</si>
  <si>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</si>
  <si>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</si>
  <si>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</si>
  <si>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</si>
  <si>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</si>
  <si>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</si>
  <si>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</si>
  <si>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</si>
  <si>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</si>
  <si>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</si>
  <si>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</si>
  <si>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</si>
  <si>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</si>
  <si>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</si>
  <si>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</si>
  <si>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</si>
  <si>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</si>
  <si>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</si>
  <si>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</si>
  <si>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</si>
  <si>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</si>
  <si>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</si>
  <si>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</si>
  <si>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</si>
  <si>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</si>
  <si>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</si>
  <si>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</si>
  <si>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</si>
  <si>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←市町村名</t>
    <rPh sb="1" eb="4">
      <t>シチョウソン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</si>
  <si>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7"/>
  </si>
  <si>
    <t>※下記の指導者資格のいずれかを有する者の氏名と資格名、登録番号を記載すること。</t>
    <rPh sb="20" eb="22">
      <t>シメイ</t>
    </rPh>
    <rPh sb="23" eb="25">
      <t>シカク</t>
    </rPh>
    <rPh sb="25" eb="26">
      <t>メイ</t>
    </rPh>
    <rPh sb="27" eb="29">
      <t>トウロク</t>
    </rPh>
    <rPh sb="29" eb="31">
      <t>バンゴウ</t>
    </rPh>
    <rPh sb="32" eb="34">
      <t>キサイ</t>
    </rPh>
    <phoneticPr fontId="3"/>
  </si>
  <si>
    <t xml:space="preserve">  指導者資格：公認ソフトボールコーチ1～4、ソフトボールスタートコーチ</t>
    <rPh sb="8" eb="10">
      <t>コウニン</t>
    </rPh>
    <phoneticPr fontId="3"/>
  </si>
  <si>
    <t>認定番号</t>
    <rPh sb="0" eb="2">
      <t>ニンテイ</t>
    </rPh>
    <rPh sb="2" eb="4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</si>
  <si>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</si>
  <si>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</si>
  <si>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7"/>
  </si>
  <si>
    <t>学年</t>
    <rPh sb="0" eb="2">
      <t>ガクネン</t>
    </rPh>
    <phoneticPr fontId="3"/>
  </si>
  <si>
    <t>第１９回春季小学生女子ソフトボール長野県大会</t>
    <rPh sb="0" eb="1">
      <t>ダイ</t>
    </rPh>
    <rPh sb="3" eb="4">
      <t>カイ</t>
    </rPh>
    <rPh sb="4" eb="6">
      <t>シュンキ</t>
    </rPh>
    <rPh sb="6" eb="9">
      <t>ショウガクセイ</t>
    </rPh>
    <rPh sb="9" eb="11">
      <t>ジョシ</t>
    </rPh>
    <rPh sb="17" eb="20">
      <t>ナガノケン</t>
    </rPh>
    <rPh sb="20" eb="22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</si>
</sst>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yyyy\.m\.d"/>
    <numFmt numFmtId="178" formatCode="000\-0000"/>
  </numFmts>
  <fonts count="16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3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/>
    <xf numFmtId="0" fontId="4" fillId="0" borderId="0" xfId="1" applyFont="1" applyAlignment="1">
      <alignment horizontal="center" vertical="center"/>
    </xf>
    <xf numFmtId="0" fontId="6" fillId="0" borderId="0" xfId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176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8" fontId="6" fillId="2" borderId="2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22" xfId="1" applyFont="1" applyBorder="1">
      <alignment vertical="center"/>
    </xf>
    <xf numFmtId="0" fontId="2" fillId="0" borderId="0" xfId="1" applyFont="1">
      <alignment vertical="center"/>
    </xf>
    <xf numFmtId="0" fontId="8" fillId="0" borderId="10" xfId="1" applyFont="1" applyBorder="1">
      <alignment vertical="center"/>
    </xf>
    <xf numFmtId="0" fontId="4" fillId="0" borderId="10" xfId="1" applyFont="1" applyBorder="1">
      <alignment vertical="center"/>
    </xf>
    <xf numFmtId="0" fontId="2" fillId="0" borderId="10" xfId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8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7" xfId="1" applyBorder="1">
      <alignment vertical="center"/>
    </xf>
    <xf numFmtId="0" fontId="6" fillId="0" borderId="3" xfId="1" applyBorder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7" xfId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/>
    </xf>
    <xf numFmtId="0" fontId="6" fillId="0" borderId="2" xfId="1" applyBorder="1">
      <alignment vertical="center"/>
    </xf>
    <xf numFmtId="0" fontId="6" fillId="0" borderId="2" xfId="1" applyBorder="1" applyAlignment="1">
      <alignment horizontal="center" vertical="center"/>
    </xf>
    <xf numFmtId="0" fontId="6" fillId="0" borderId="1" xfId="1" applyBorder="1" applyAlignment="1">
      <alignment vertical="center" shrinkToFit="1"/>
    </xf>
    <xf numFmtId="0" fontId="6" fillId="0" borderId="2" xfId="1" applyBorder="1" applyAlignment="1">
      <alignment vertical="center" shrinkToFit="1"/>
    </xf>
    <xf numFmtId="0" fontId="8" fillId="0" borderId="13" xfId="1" applyFont="1" applyBorder="1" applyAlignment="1">
      <alignment horizontal="center" vertical="center"/>
    </xf>
    <xf numFmtId="0" fontId="6" fillId="0" borderId="1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6" fillId="0" borderId="6" xfId="1" applyBorder="1">
      <alignment vertical="center"/>
    </xf>
    <xf numFmtId="0" fontId="6" fillId="0" borderId="10" xfId="1" applyBorder="1">
      <alignment vertical="center"/>
    </xf>
    <xf numFmtId="0" fontId="6" fillId="0" borderId="5" xfId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6" fillId="0" borderId="11" xfId="1" applyBorder="1">
      <alignment vertical="center"/>
    </xf>
    <xf numFmtId="0" fontId="6" fillId="0" borderId="12" xfId="1" applyBorder="1">
      <alignment vertical="center"/>
    </xf>
    <xf numFmtId="0" fontId="0" fillId="0" borderId="1" xfId="1" applyFont="1" applyBorder="1" applyAlignment="1">
      <alignment horizontal="center" vertical="center" shrinkToFit="1"/>
    </xf>
    <xf numFmtId="0" fontId="0" fillId="0" borderId="7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0" fillId="0" borderId="7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15" fillId="0" borderId="1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5" fillId="0" borderId="3" xfId="1" applyFont="1" applyBorder="1" applyAlignment="1">
      <alignment horizontal="center" vertical="center" shrinkToFit="1"/>
    </xf>
    <xf numFmtId="0" fontId="6" fillId="0" borderId="7" xfId="1" applyBorder="1" applyAlignment="1">
      <alignment vertical="center" shrinkToFit="1"/>
    </xf>
    <xf numFmtId="0" fontId="6" fillId="0" borderId="3" xfId="1" applyBorder="1" applyAlignment="1">
      <alignment vertical="center" shrinkToFit="1"/>
    </xf>
    <xf numFmtId="0" fontId="6" fillId="0" borderId="0" xfId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2" fillId="2" borderId="15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14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esktop\&#12454;&#12452;&#12531;&#12489;&#12511;&#12523;&#12487;&#12540;&#12479;\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CSI-FSV01\userprofile$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90"/>
  <sheetViews>
    <sheetView tabSelected="1" zoomScaleNormal="100" workbookViewId="0">
      <selection activeCell="B2" sqref="B2"/>
    </sheetView>
  </sheetViews>
  <sheetFormatPr defaultColWidth="12.5" defaultRowHeight="15" customHeight="1" x14ac:dyDescent="0.2"/>
  <cols>
    <col min="1" max="10" width="12.5" style="11"/>
    <col min="11" max="11" width="22" style="11" customWidth="1"/>
    <col min="12" max="16384" width="12.5" style="11"/>
  </cols>
  <sheetData>
    <row r="1" spans="1:11" ht="20.399999999999999" customHeight="1" x14ac:dyDescent="0.2">
      <c r="A1" s="14" t="s">
        <v>32</v>
      </c>
      <c r="B1" s="40" t="s">
        <v>101</v>
      </c>
      <c r="C1" s="40"/>
      <c r="D1" s="40"/>
      <c r="E1" s="40"/>
      <c r="F1" s="40"/>
    </row>
    <row r="2" spans="1:11" ht="20.399999999999999" customHeight="1" x14ac:dyDescent="0.2"/>
    <row r="3" spans="1:11" ht="15" customHeight="1" x14ac:dyDescent="0.2">
      <c r="A3" s="32" t="s">
        <v>1</v>
      </c>
      <c r="B3" s="19" t="s">
        <v>0</v>
      </c>
      <c r="C3" s="35"/>
      <c r="D3" s="35"/>
      <c r="E3" s="35"/>
      <c r="F3" s="35"/>
    </row>
    <row r="4" spans="1:11" ht="15" customHeight="1" x14ac:dyDescent="0.2">
      <c r="A4" s="32"/>
      <c r="B4" s="19" t="s">
        <v>33</v>
      </c>
      <c r="C4" s="35"/>
      <c r="D4" s="35"/>
      <c r="E4" s="35"/>
      <c r="F4" s="35"/>
    </row>
    <row r="5" spans="1:11" ht="15" hidden="1" customHeight="1" x14ac:dyDescent="0.2">
      <c r="A5" s="19" t="s">
        <v>82</v>
      </c>
      <c r="B5" s="13"/>
    </row>
    <row r="6" spans="1:11" ht="15" customHeight="1" x14ac:dyDescent="0.2">
      <c r="A6" s="19" t="s">
        <v>81</v>
      </c>
      <c r="B6" s="35"/>
      <c r="C6" s="35"/>
      <c r="D6" s="15" t="s">
        <v>92</v>
      </c>
    </row>
    <row r="7" spans="1:11" ht="15" customHeight="1" x14ac:dyDescent="0.2">
      <c r="A7" s="32" t="s">
        <v>34</v>
      </c>
      <c r="B7" s="19" t="s">
        <v>45</v>
      </c>
      <c r="C7" s="19" t="s">
        <v>43</v>
      </c>
    </row>
    <row r="8" spans="1:11" ht="15" customHeight="1" x14ac:dyDescent="0.2">
      <c r="A8" s="32"/>
      <c r="B8" s="13"/>
      <c r="C8" s="13"/>
      <c r="J8" s="12" t="s">
        <v>35</v>
      </c>
      <c r="K8" s="12" t="str">
        <f>IF(B8="","",B8&amp;"　"&amp;C8)</f>
        <v/>
      </c>
    </row>
    <row r="9" spans="1:11" ht="15" hidden="1" customHeight="1" x14ac:dyDescent="0.2">
      <c r="A9" s="32" t="s">
        <v>20</v>
      </c>
      <c r="B9" s="19" t="s">
        <v>45</v>
      </c>
      <c r="C9" s="19" t="s">
        <v>43</v>
      </c>
    </row>
    <row r="10" spans="1:11" ht="15" hidden="1" customHeight="1" x14ac:dyDescent="0.2">
      <c r="A10" s="32"/>
      <c r="B10" s="13"/>
      <c r="C10" s="13"/>
      <c r="D10" s="15" t="s">
        <v>79</v>
      </c>
      <c r="J10" s="12" t="s">
        <v>35</v>
      </c>
      <c r="K10" s="12" t="str">
        <f>IF(B10="","",B10&amp;"　"&amp;C10)</f>
        <v/>
      </c>
    </row>
    <row r="11" spans="1:11" ht="15" customHeight="1" x14ac:dyDescent="0.2">
      <c r="A11" s="32" t="s">
        <v>36</v>
      </c>
      <c r="B11" s="19" t="s">
        <v>45</v>
      </c>
      <c r="C11" s="19" t="s">
        <v>43</v>
      </c>
      <c r="D11" s="19" t="s">
        <v>96</v>
      </c>
    </row>
    <row r="12" spans="1:11" ht="15" customHeight="1" x14ac:dyDescent="0.2">
      <c r="A12" s="32"/>
      <c r="B12" s="13"/>
      <c r="C12" s="13"/>
      <c r="D12" s="13"/>
      <c r="E12" s="15" t="s">
        <v>76</v>
      </c>
      <c r="J12" s="12" t="s">
        <v>35</v>
      </c>
      <c r="K12" s="12" t="str">
        <f>IF(B12="","",B12&amp;"　"&amp;C12)</f>
        <v/>
      </c>
    </row>
    <row r="13" spans="1:11" ht="15" customHeight="1" x14ac:dyDescent="0.2">
      <c r="A13" s="32" t="s">
        <v>37</v>
      </c>
      <c r="B13" s="19" t="s">
        <v>45</v>
      </c>
      <c r="C13" s="19" t="s">
        <v>43</v>
      </c>
    </row>
    <row r="14" spans="1:11" ht="15" customHeight="1" x14ac:dyDescent="0.2">
      <c r="A14" s="32"/>
      <c r="B14" s="13"/>
      <c r="C14" s="13"/>
      <c r="J14" s="12" t="s">
        <v>35</v>
      </c>
      <c r="K14" s="12" t="str">
        <f>IF(B14="","",B14&amp;"　"&amp;C14)</f>
        <v/>
      </c>
    </row>
    <row r="15" spans="1:11" ht="15" hidden="1" customHeight="1" x14ac:dyDescent="0.2">
      <c r="A15" s="32" t="s">
        <v>38</v>
      </c>
      <c r="B15" s="19" t="s">
        <v>45</v>
      </c>
      <c r="C15" s="19" t="s">
        <v>43</v>
      </c>
    </row>
    <row r="16" spans="1:11" ht="15" hidden="1" customHeight="1" x14ac:dyDescent="0.2">
      <c r="A16" s="32"/>
      <c r="B16" s="13"/>
      <c r="C16" s="13"/>
      <c r="D16" s="15" t="s">
        <v>91</v>
      </c>
      <c r="J16" s="12" t="s">
        <v>35</v>
      </c>
      <c r="K16" s="12" t="str">
        <f>IF(B16="","",B16&amp;"　"&amp;C16)</f>
        <v/>
      </c>
    </row>
    <row r="18" spans="1:11" ht="15" customHeight="1" x14ac:dyDescent="0.2">
      <c r="A18" s="19" t="s">
        <v>84</v>
      </c>
      <c r="B18" s="19" t="s">
        <v>35</v>
      </c>
      <c r="C18" s="35"/>
      <c r="D18" s="35"/>
    </row>
    <row r="19" spans="1:11" ht="15" customHeight="1" x14ac:dyDescent="0.2">
      <c r="A19" s="32" t="s">
        <v>83</v>
      </c>
      <c r="B19" s="19" t="s">
        <v>85</v>
      </c>
      <c r="C19" s="18"/>
    </row>
    <row r="20" spans="1:11" ht="15" customHeight="1" x14ac:dyDescent="0.2">
      <c r="A20" s="32"/>
      <c r="B20" s="19" t="s">
        <v>86</v>
      </c>
      <c r="C20" s="35"/>
      <c r="D20" s="35"/>
      <c r="E20" s="35"/>
      <c r="F20" s="35"/>
    </row>
    <row r="21" spans="1:11" ht="15" customHeight="1" x14ac:dyDescent="0.2">
      <c r="A21" s="32"/>
      <c r="B21" s="19" t="s">
        <v>87</v>
      </c>
      <c r="C21" s="35"/>
      <c r="D21" s="35"/>
      <c r="E21" s="35"/>
      <c r="F21" s="35"/>
    </row>
    <row r="22" spans="1:11" ht="15" customHeight="1" x14ac:dyDescent="0.2">
      <c r="A22" s="32"/>
      <c r="B22" s="19" t="s">
        <v>88</v>
      </c>
      <c r="C22" s="41"/>
      <c r="D22" s="41"/>
    </row>
    <row r="23" spans="1:11" ht="15" customHeight="1" x14ac:dyDescent="0.2">
      <c r="A23" s="32"/>
      <c r="B23" s="19" t="s">
        <v>89</v>
      </c>
      <c r="C23" s="41"/>
      <c r="D23" s="41"/>
    </row>
    <row r="24" spans="1:11" ht="15" customHeight="1" x14ac:dyDescent="0.2">
      <c r="A24" s="32"/>
      <c r="B24" s="19" t="s">
        <v>90</v>
      </c>
      <c r="C24" s="35"/>
      <c r="D24" s="35"/>
      <c r="E24" s="35"/>
      <c r="F24" s="35"/>
    </row>
    <row r="25" spans="1:11" ht="15" customHeight="1" x14ac:dyDescent="0.2">
      <c r="A25" s="30"/>
      <c r="B25" s="30"/>
      <c r="C25" s="30"/>
      <c r="D25" s="30"/>
      <c r="E25" s="30"/>
    </row>
    <row r="27" spans="1:11" ht="15" customHeight="1" x14ac:dyDescent="0.2">
      <c r="A27" s="33" t="s">
        <v>97</v>
      </c>
      <c r="B27" s="19" t="s">
        <v>98</v>
      </c>
      <c r="C27" s="36"/>
      <c r="D27" s="37"/>
    </row>
    <row r="28" spans="1:11" ht="15" customHeight="1" x14ac:dyDescent="0.2">
      <c r="A28" s="34"/>
      <c r="B28" s="19" t="s">
        <v>89</v>
      </c>
      <c r="C28" s="42"/>
      <c r="D28" s="37"/>
    </row>
    <row r="29" spans="1:11" ht="15" customHeight="1" x14ac:dyDescent="0.2">
      <c r="A29" s="29"/>
      <c r="B29" s="28"/>
      <c r="C29" s="27"/>
      <c r="D29" s="27"/>
      <c r="E29" s="31"/>
    </row>
    <row r="30" spans="1:11" ht="15" customHeight="1" x14ac:dyDescent="0.2">
      <c r="A30" s="32" t="s">
        <v>39</v>
      </c>
      <c r="B30" s="19" t="s">
        <v>42</v>
      </c>
      <c r="C30" s="19" t="s">
        <v>45</v>
      </c>
      <c r="D30" s="19" t="s">
        <v>43</v>
      </c>
      <c r="E30" s="19" t="s">
        <v>44</v>
      </c>
      <c r="F30" s="19" t="s">
        <v>46</v>
      </c>
      <c r="J30" s="12" t="s">
        <v>47</v>
      </c>
      <c r="K30" s="12" t="str">
        <f>IF(E31="","",E31&amp;"　"&amp;F31)</f>
        <v/>
      </c>
    </row>
    <row r="31" spans="1:11" ht="15" customHeight="1" x14ac:dyDescent="0.2">
      <c r="A31" s="32"/>
      <c r="B31" s="19"/>
      <c r="C31" s="13"/>
      <c r="D31" s="13"/>
      <c r="E31" s="13"/>
      <c r="F31" s="13"/>
      <c r="J31" s="12" t="s">
        <v>35</v>
      </c>
      <c r="K31" s="12" t="str">
        <f>IF(C31="","",C31&amp;"　"&amp;D31)</f>
        <v/>
      </c>
    </row>
    <row r="32" spans="1:11" ht="15" customHeight="1" x14ac:dyDescent="0.2">
      <c r="A32" s="32" t="s">
        <v>40</v>
      </c>
      <c r="B32" s="19" t="s">
        <v>42</v>
      </c>
      <c r="C32" s="19" t="s">
        <v>45</v>
      </c>
      <c r="D32" s="19" t="s">
        <v>43</v>
      </c>
      <c r="E32" s="19" t="s">
        <v>44</v>
      </c>
      <c r="F32" s="19" t="s">
        <v>46</v>
      </c>
      <c r="J32" s="12" t="s">
        <v>47</v>
      </c>
      <c r="K32" s="12" t="str">
        <f t="shared" ref="K32" si="0">IF(E33="","",E33&amp;"　"&amp;F33)</f>
        <v/>
      </c>
    </row>
    <row r="33" spans="1:12" ht="15" customHeight="1" x14ac:dyDescent="0.2">
      <c r="A33" s="32"/>
      <c r="B33" s="19">
        <v>31</v>
      </c>
      <c r="C33" s="13"/>
      <c r="D33" s="13"/>
      <c r="E33" s="13"/>
      <c r="F33" s="13"/>
      <c r="J33" s="12" t="s">
        <v>35</v>
      </c>
      <c r="K33" s="12" t="str">
        <f t="shared" ref="K33" si="1">IF(C33="","",C33&amp;"　"&amp;D33)</f>
        <v/>
      </c>
    </row>
    <row r="34" spans="1:12" ht="15" customHeight="1" x14ac:dyDescent="0.2">
      <c r="A34" s="32" t="s">
        <v>41</v>
      </c>
      <c r="B34" s="19" t="s">
        <v>42</v>
      </c>
      <c r="C34" s="19" t="s">
        <v>45</v>
      </c>
      <c r="D34" s="19" t="s">
        <v>43</v>
      </c>
      <c r="E34" s="19" t="s">
        <v>44</v>
      </c>
      <c r="F34" s="19" t="s">
        <v>46</v>
      </c>
      <c r="J34" s="12" t="s">
        <v>47</v>
      </c>
      <c r="K34" s="12" t="str">
        <f t="shared" ref="K34" si="2">IF(E35="","",E35&amp;"　"&amp;F35)</f>
        <v/>
      </c>
    </row>
    <row r="35" spans="1:12" ht="15" customHeight="1" x14ac:dyDescent="0.2">
      <c r="A35" s="32"/>
      <c r="B35" s="19">
        <v>32</v>
      </c>
      <c r="C35" s="13"/>
      <c r="D35" s="13"/>
      <c r="E35" s="13"/>
      <c r="F35" s="13"/>
      <c r="J35" s="12" t="s">
        <v>35</v>
      </c>
      <c r="K35" s="12" t="str">
        <f t="shared" ref="K35" si="3">IF(C35="","",C35&amp;"　"&amp;D35)</f>
        <v/>
      </c>
    </row>
    <row r="36" spans="1:12" ht="15" customHeight="1" x14ac:dyDescent="0.2">
      <c r="A36" s="32" t="s">
        <v>75</v>
      </c>
      <c r="B36" s="19" t="s">
        <v>45</v>
      </c>
      <c r="C36" s="19" t="s">
        <v>43</v>
      </c>
      <c r="D36" s="38" t="s">
        <v>77</v>
      </c>
      <c r="E36" s="39"/>
      <c r="F36" s="19" t="s">
        <v>3</v>
      </c>
      <c r="G36" s="19" t="s">
        <v>78</v>
      </c>
    </row>
    <row r="37" spans="1:12" ht="15" customHeight="1" x14ac:dyDescent="0.2">
      <c r="A37" s="32"/>
      <c r="B37" s="13"/>
      <c r="C37" s="13"/>
      <c r="D37" s="36"/>
      <c r="E37" s="37"/>
      <c r="F37" s="16"/>
      <c r="G37" s="17"/>
      <c r="H37" s="21" t="str">
        <f ca="1">IF(G37="","←yyyyy/mm/dd",IF(G37&gt;TODAY(),"","有効期限要確認"))</f>
        <v>←yyyyy/mm/dd</v>
      </c>
      <c r="J37" s="12" t="s">
        <v>35</v>
      </c>
      <c r="K37" s="12" t="str">
        <f>IF(B37="","",B37&amp;"　"&amp;C37)</f>
        <v/>
      </c>
    </row>
    <row r="38" spans="1:12" ht="15" customHeight="1" x14ac:dyDescent="0.2">
      <c r="A38" s="32" t="s">
        <v>80</v>
      </c>
      <c r="B38" s="19" t="s">
        <v>45</v>
      </c>
      <c r="C38" s="19" t="s">
        <v>43</v>
      </c>
      <c r="D38" s="38" t="s">
        <v>77</v>
      </c>
      <c r="E38" s="39"/>
      <c r="F38" s="19" t="s">
        <v>3</v>
      </c>
      <c r="G38" s="19" t="s">
        <v>78</v>
      </c>
      <c r="H38" s="21"/>
    </row>
    <row r="39" spans="1:12" ht="15" customHeight="1" x14ac:dyDescent="0.2">
      <c r="A39" s="32"/>
      <c r="B39" s="13"/>
      <c r="C39" s="13"/>
      <c r="D39" s="36"/>
      <c r="E39" s="37"/>
      <c r="F39" s="16"/>
      <c r="G39" s="17"/>
      <c r="H39" s="21" t="str">
        <f t="shared" ref="H39" ca="1" si="4">IF(G39="","←yyyyy/mm/dd",IF(G39&gt;TODAY(),"","有効期限要確認"))</f>
        <v>←yyyyy/mm/dd</v>
      </c>
      <c r="J39" s="12" t="s">
        <v>35</v>
      </c>
      <c r="K39" s="12" t="str">
        <f>IF(B39="","",B39&amp;"　"&amp;C39)</f>
        <v/>
      </c>
    </row>
    <row r="40" spans="1:12" ht="15" customHeight="1" x14ac:dyDescent="0.2">
      <c r="A40" s="11" t="s">
        <v>48</v>
      </c>
    </row>
    <row r="41" spans="1:12" ht="15" customHeight="1" x14ac:dyDescent="0.2">
      <c r="A41" s="32" t="s">
        <v>50</v>
      </c>
      <c r="B41" s="19" t="s">
        <v>42</v>
      </c>
      <c r="C41" s="19" t="s">
        <v>49</v>
      </c>
      <c r="D41" s="19" t="s">
        <v>45</v>
      </c>
      <c r="E41" s="19" t="s">
        <v>43</v>
      </c>
      <c r="F41" s="19" t="s">
        <v>44</v>
      </c>
      <c r="G41" s="19" t="s">
        <v>46</v>
      </c>
      <c r="H41" s="19" t="s">
        <v>100</v>
      </c>
      <c r="J41" s="12" t="s">
        <v>47</v>
      </c>
      <c r="K41" s="12" t="str">
        <f>IF(F42="","",F42&amp;"　"&amp;G42)</f>
        <v/>
      </c>
      <c r="L41" s="20" t="str">
        <f>ASC(PHONETIC(F42))&amp;" "&amp;ASC(PHONETIC(G42))</f>
        <v xml:space="preserve"> </v>
      </c>
    </row>
    <row r="42" spans="1:12" ht="15" customHeight="1" x14ac:dyDescent="0.2">
      <c r="A42" s="32"/>
      <c r="B42" s="13"/>
      <c r="C42" s="13"/>
      <c r="D42" s="13"/>
      <c r="E42" s="13"/>
      <c r="F42" s="13"/>
      <c r="G42" s="13"/>
      <c r="H42" s="13"/>
      <c r="J42" s="12" t="s">
        <v>35</v>
      </c>
      <c r="K42" s="12" t="str">
        <f>IF(D42="","",D42&amp;"　"&amp;E42)</f>
        <v/>
      </c>
    </row>
    <row r="43" spans="1:12" ht="15" customHeight="1" x14ac:dyDescent="0.2">
      <c r="A43" s="32" t="s">
        <v>51</v>
      </c>
      <c r="B43" s="19" t="s">
        <v>42</v>
      </c>
      <c r="C43" s="19" t="s">
        <v>49</v>
      </c>
      <c r="D43" s="19" t="s">
        <v>45</v>
      </c>
      <c r="E43" s="19" t="s">
        <v>43</v>
      </c>
      <c r="F43" s="19" t="s">
        <v>44</v>
      </c>
      <c r="G43" s="19" t="s">
        <v>46</v>
      </c>
      <c r="H43" s="19" t="s">
        <v>100</v>
      </c>
      <c r="J43" s="12" t="s">
        <v>47</v>
      </c>
      <c r="K43" s="12" t="str">
        <f t="shared" ref="K43" si="5">IF(F44="","",F44&amp;"　"&amp;G44)</f>
        <v/>
      </c>
      <c r="L43" s="20" t="str">
        <f t="shared" ref="L43" si="6">ASC(PHONETIC(F44))&amp;" "&amp;ASC(PHONETIC(G44))</f>
        <v xml:space="preserve"> </v>
      </c>
    </row>
    <row r="44" spans="1:12" ht="15" customHeight="1" x14ac:dyDescent="0.2">
      <c r="A44" s="32"/>
      <c r="B44" s="13"/>
      <c r="C44" s="13"/>
      <c r="D44" s="13"/>
      <c r="E44" s="13"/>
      <c r="F44" s="13"/>
      <c r="G44" s="13"/>
      <c r="H44" s="13"/>
      <c r="J44" s="12" t="s">
        <v>35</v>
      </c>
      <c r="K44" s="12" t="str">
        <f t="shared" ref="K44" si="7">IF(D44="","",D44&amp;"　"&amp;E44)</f>
        <v/>
      </c>
    </row>
    <row r="45" spans="1:12" ht="15" customHeight="1" x14ac:dyDescent="0.2">
      <c r="A45" s="32" t="s">
        <v>52</v>
      </c>
      <c r="B45" s="19" t="s">
        <v>42</v>
      </c>
      <c r="C45" s="19" t="s">
        <v>49</v>
      </c>
      <c r="D45" s="19" t="s">
        <v>45</v>
      </c>
      <c r="E45" s="19" t="s">
        <v>43</v>
      </c>
      <c r="F45" s="19" t="s">
        <v>44</v>
      </c>
      <c r="G45" s="19" t="s">
        <v>46</v>
      </c>
      <c r="H45" s="19" t="s">
        <v>100</v>
      </c>
      <c r="J45" s="12" t="s">
        <v>47</v>
      </c>
      <c r="K45" s="12" t="str">
        <f t="shared" ref="K45" si="8">IF(F46="","",F46&amp;"　"&amp;G46)</f>
        <v/>
      </c>
      <c r="L45" s="20" t="str">
        <f t="shared" ref="L45" si="9">ASC(PHONETIC(F46))&amp;" "&amp;ASC(PHONETIC(G46))</f>
        <v xml:space="preserve"> </v>
      </c>
    </row>
    <row r="46" spans="1:12" ht="15" customHeight="1" x14ac:dyDescent="0.2">
      <c r="A46" s="32"/>
      <c r="B46" s="13"/>
      <c r="C46" s="13"/>
      <c r="D46" s="13"/>
      <c r="E46" s="13"/>
      <c r="F46" s="13"/>
      <c r="G46" s="13"/>
      <c r="H46" s="13"/>
      <c r="J46" s="12" t="s">
        <v>35</v>
      </c>
      <c r="K46" s="12" t="str">
        <f t="shared" ref="K46" si="10">IF(D46="","",D46&amp;"　"&amp;E46)</f>
        <v/>
      </c>
    </row>
    <row r="47" spans="1:12" ht="15" customHeight="1" x14ac:dyDescent="0.2">
      <c r="A47" s="32" t="s">
        <v>53</v>
      </c>
      <c r="B47" s="19" t="s">
        <v>42</v>
      </c>
      <c r="C47" s="19" t="s">
        <v>49</v>
      </c>
      <c r="D47" s="19" t="s">
        <v>45</v>
      </c>
      <c r="E47" s="19" t="s">
        <v>43</v>
      </c>
      <c r="F47" s="19" t="s">
        <v>44</v>
      </c>
      <c r="G47" s="19" t="s">
        <v>46</v>
      </c>
      <c r="H47" s="19" t="s">
        <v>100</v>
      </c>
      <c r="J47" s="12" t="s">
        <v>47</v>
      </c>
      <c r="K47" s="12" t="str">
        <f t="shared" ref="K47" si="11">IF(F48="","",F48&amp;"　"&amp;G48)</f>
        <v/>
      </c>
      <c r="L47" s="20" t="str">
        <f t="shared" ref="L47" si="12">ASC(PHONETIC(F48))&amp;" "&amp;ASC(PHONETIC(G48))</f>
        <v xml:space="preserve"> </v>
      </c>
    </row>
    <row r="48" spans="1:12" ht="15" customHeight="1" x14ac:dyDescent="0.2">
      <c r="A48" s="32"/>
      <c r="B48" s="13"/>
      <c r="C48" s="13"/>
      <c r="D48" s="13"/>
      <c r="E48" s="13"/>
      <c r="F48" s="13"/>
      <c r="G48" s="13"/>
      <c r="H48" s="13"/>
      <c r="J48" s="12" t="s">
        <v>35</v>
      </c>
      <c r="K48" s="12" t="str">
        <f t="shared" ref="K48" si="13">IF(D48="","",D48&amp;"　"&amp;E48)</f>
        <v/>
      </c>
    </row>
    <row r="49" spans="1:12" ht="15" customHeight="1" x14ac:dyDescent="0.2">
      <c r="A49" s="32" t="s">
        <v>54</v>
      </c>
      <c r="B49" s="19" t="s">
        <v>42</v>
      </c>
      <c r="C49" s="19" t="s">
        <v>49</v>
      </c>
      <c r="D49" s="19" t="s">
        <v>45</v>
      </c>
      <c r="E49" s="19" t="s">
        <v>43</v>
      </c>
      <c r="F49" s="19" t="s">
        <v>44</v>
      </c>
      <c r="G49" s="19" t="s">
        <v>46</v>
      </c>
      <c r="H49" s="19" t="s">
        <v>100</v>
      </c>
      <c r="J49" s="12" t="s">
        <v>47</v>
      </c>
      <c r="K49" s="12" t="str">
        <f t="shared" ref="K49" si="14">IF(F50="","",F50&amp;"　"&amp;G50)</f>
        <v/>
      </c>
      <c r="L49" s="20" t="str">
        <f t="shared" ref="L49" si="15">ASC(PHONETIC(F50))&amp;" "&amp;ASC(PHONETIC(G50))</f>
        <v xml:space="preserve"> </v>
      </c>
    </row>
    <row r="50" spans="1:12" ht="15" customHeight="1" x14ac:dyDescent="0.2">
      <c r="A50" s="32"/>
      <c r="B50" s="13"/>
      <c r="C50" s="13"/>
      <c r="D50" s="13"/>
      <c r="E50" s="13"/>
      <c r="F50" s="13"/>
      <c r="G50" s="13"/>
      <c r="H50" s="13"/>
      <c r="J50" s="12" t="s">
        <v>35</v>
      </c>
      <c r="K50" s="12" t="str">
        <f t="shared" ref="K50" si="16">IF(D50="","",D50&amp;"　"&amp;E50)</f>
        <v/>
      </c>
    </row>
    <row r="51" spans="1:12" ht="15" customHeight="1" x14ac:dyDescent="0.2">
      <c r="A51" s="32" t="s">
        <v>55</v>
      </c>
      <c r="B51" s="19" t="s">
        <v>42</v>
      </c>
      <c r="C51" s="19" t="s">
        <v>49</v>
      </c>
      <c r="D51" s="19" t="s">
        <v>45</v>
      </c>
      <c r="E51" s="19" t="s">
        <v>43</v>
      </c>
      <c r="F51" s="19" t="s">
        <v>44</v>
      </c>
      <c r="G51" s="19" t="s">
        <v>46</v>
      </c>
      <c r="H51" s="19" t="s">
        <v>100</v>
      </c>
      <c r="J51" s="12" t="s">
        <v>47</v>
      </c>
      <c r="K51" s="12" t="str">
        <f t="shared" ref="K51" si="17">IF(F52="","",F52&amp;"　"&amp;G52)</f>
        <v/>
      </c>
      <c r="L51" s="20" t="str">
        <f t="shared" ref="L51" si="18">ASC(PHONETIC(F52))&amp;" "&amp;ASC(PHONETIC(G52))</f>
        <v xml:space="preserve"> </v>
      </c>
    </row>
    <row r="52" spans="1:12" ht="15" customHeight="1" x14ac:dyDescent="0.2">
      <c r="A52" s="32"/>
      <c r="B52" s="13"/>
      <c r="C52" s="13"/>
      <c r="D52" s="13"/>
      <c r="E52" s="13"/>
      <c r="F52" s="13"/>
      <c r="G52" s="13"/>
      <c r="H52" s="13"/>
      <c r="J52" s="12" t="s">
        <v>35</v>
      </c>
      <c r="K52" s="12" t="str">
        <f t="shared" ref="K52" si="19">IF(D52="","",D52&amp;"　"&amp;E52)</f>
        <v/>
      </c>
    </row>
    <row r="53" spans="1:12" ht="15" customHeight="1" x14ac:dyDescent="0.2">
      <c r="A53" s="32" t="s">
        <v>56</v>
      </c>
      <c r="B53" s="19" t="s">
        <v>42</v>
      </c>
      <c r="C53" s="19" t="s">
        <v>49</v>
      </c>
      <c r="D53" s="19" t="s">
        <v>45</v>
      </c>
      <c r="E53" s="19" t="s">
        <v>43</v>
      </c>
      <c r="F53" s="19" t="s">
        <v>44</v>
      </c>
      <c r="G53" s="19" t="s">
        <v>46</v>
      </c>
      <c r="H53" s="19" t="s">
        <v>100</v>
      </c>
      <c r="J53" s="12" t="s">
        <v>47</v>
      </c>
      <c r="K53" s="12" t="str">
        <f t="shared" ref="K53" si="20">IF(F54="","",F54&amp;"　"&amp;G54)</f>
        <v/>
      </c>
      <c r="L53" s="20" t="str">
        <f t="shared" ref="L53" si="21">ASC(PHONETIC(F54))&amp;" "&amp;ASC(PHONETIC(G54))</f>
        <v xml:space="preserve"> </v>
      </c>
    </row>
    <row r="54" spans="1:12" ht="15" customHeight="1" x14ac:dyDescent="0.2">
      <c r="A54" s="32"/>
      <c r="B54" s="13"/>
      <c r="C54" s="13"/>
      <c r="D54" s="13"/>
      <c r="E54" s="13"/>
      <c r="F54" s="13"/>
      <c r="G54" s="13"/>
      <c r="H54" s="13"/>
      <c r="J54" s="12" t="s">
        <v>35</v>
      </c>
      <c r="K54" s="12" t="str">
        <f t="shared" ref="K54" si="22">IF(D54="","",D54&amp;"　"&amp;E54)</f>
        <v/>
      </c>
    </row>
    <row r="55" spans="1:12" ht="15" customHeight="1" x14ac:dyDescent="0.2">
      <c r="A55" s="32" t="s">
        <v>57</v>
      </c>
      <c r="B55" s="19" t="s">
        <v>42</v>
      </c>
      <c r="C55" s="19" t="s">
        <v>49</v>
      </c>
      <c r="D55" s="19" t="s">
        <v>45</v>
      </c>
      <c r="E55" s="19" t="s">
        <v>43</v>
      </c>
      <c r="F55" s="19" t="s">
        <v>44</v>
      </c>
      <c r="G55" s="19" t="s">
        <v>46</v>
      </c>
      <c r="H55" s="19" t="s">
        <v>100</v>
      </c>
      <c r="J55" s="12" t="s">
        <v>47</v>
      </c>
      <c r="K55" s="12" t="str">
        <f t="shared" ref="K55" si="23">IF(F56="","",F56&amp;"　"&amp;G56)</f>
        <v/>
      </c>
      <c r="L55" s="20" t="str">
        <f t="shared" ref="L55" si="24">ASC(PHONETIC(F56))&amp;" "&amp;ASC(PHONETIC(G56))</f>
        <v xml:space="preserve"> </v>
      </c>
    </row>
    <row r="56" spans="1:12" ht="15" customHeight="1" x14ac:dyDescent="0.2">
      <c r="A56" s="32"/>
      <c r="B56" s="13"/>
      <c r="C56" s="13"/>
      <c r="D56" s="13"/>
      <c r="E56" s="13"/>
      <c r="F56" s="13"/>
      <c r="G56" s="13"/>
      <c r="H56" s="13"/>
      <c r="J56" s="12" t="s">
        <v>35</v>
      </c>
      <c r="K56" s="12" t="str">
        <f t="shared" ref="K56" si="25">IF(D56="","",D56&amp;"　"&amp;E56)</f>
        <v/>
      </c>
    </row>
    <row r="57" spans="1:12" ht="15" customHeight="1" x14ac:dyDescent="0.2">
      <c r="A57" s="32" t="s">
        <v>58</v>
      </c>
      <c r="B57" s="19" t="s">
        <v>42</v>
      </c>
      <c r="C57" s="19" t="s">
        <v>49</v>
      </c>
      <c r="D57" s="19" t="s">
        <v>45</v>
      </c>
      <c r="E57" s="19" t="s">
        <v>43</v>
      </c>
      <c r="F57" s="19" t="s">
        <v>44</v>
      </c>
      <c r="G57" s="19" t="s">
        <v>46</v>
      </c>
      <c r="H57" s="19" t="s">
        <v>100</v>
      </c>
      <c r="J57" s="12" t="s">
        <v>47</v>
      </c>
      <c r="K57" s="12" t="str">
        <f t="shared" ref="K57" si="26">IF(F58="","",F58&amp;"　"&amp;G58)</f>
        <v/>
      </c>
      <c r="L57" s="20" t="str">
        <f t="shared" ref="L57" si="27">ASC(PHONETIC(F58))&amp;" "&amp;ASC(PHONETIC(G58))</f>
        <v xml:space="preserve"> </v>
      </c>
    </row>
    <row r="58" spans="1:12" ht="15" customHeight="1" x14ac:dyDescent="0.2">
      <c r="A58" s="32"/>
      <c r="B58" s="13"/>
      <c r="C58" s="13"/>
      <c r="D58" s="13"/>
      <c r="E58" s="13"/>
      <c r="F58" s="13"/>
      <c r="G58" s="13"/>
      <c r="H58" s="13"/>
      <c r="J58" s="12" t="s">
        <v>35</v>
      </c>
      <c r="K58" s="12" t="str">
        <f t="shared" ref="K58" si="28">IF(D58="","",D58&amp;"　"&amp;E58)</f>
        <v/>
      </c>
    </row>
    <row r="59" spans="1:12" ht="15" customHeight="1" x14ac:dyDescent="0.2">
      <c r="A59" s="32" t="s">
        <v>59</v>
      </c>
      <c r="B59" s="19" t="s">
        <v>42</v>
      </c>
      <c r="C59" s="19" t="s">
        <v>49</v>
      </c>
      <c r="D59" s="19" t="s">
        <v>45</v>
      </c>
      <c r="E59" s="19" t="s">
        <v>43</v>
      </c>
      <c r="F59" s="19" t="s">
        <v>44</v>
      </c>
      <c r="G59" s="19" t="s">
        <v>46</v>
      </c>
      <c r="H59" s="19" t="s">
        <v>100</v>
      </c>
      <c r="J59" s="12" t="s">
        <v>47</v>
      </c>
      <c r="K59" s="12" t="str">
        <f t="shared" ref="K59" si="29">IF(F60="","",F60&amp;"　"&amp;G60)</f>
        <v/>
      </c>
      <c r="L59" s="20" t="str">
        <f t="shared" ref="L59" si="30">ASC(PHONETIC(F60))&amp;" "&amp;ASC(PHONETIC(G60))</f>
        <v xml:space="preserve"> </v>
      </c>
    </row>
    <row r="60" spans="1:12" ht="15" customHeight="1" x14ac:dyDescent="0.2">
      <c r="A60" s="32"/>
      <c r="B60" s="13"/>
      <c r="C60" s="13"/>
      <c r="D60" s="13"/>
      <c r="E60" s="13"/>
      <c r="F60" s="13"/>
      <c r="G60" s="13"/>
      <c r="H60" s="13"/>
      <c r="J60" s="12" t="s">
        <v>35</v>
      </c>
      <c r="K60" s="12" t="str">
        <f t="shared" ref="K60" si="31">IF(D60="","",D60&amp;"　"&amp;E60)</f>
        <v/>
      </c>
    </row>
    <row r="61" spans="1:12" ht="15" customHeight="1" x14ac:dyDescent="0.2">
      <c r="A61" s="32" t="s">
        <v>60</v>
      </c>
      <c r="B61" s="19" t="s">
        <v>42</v>
      </c>
      <c r="C61" s="19" t="s">
        <v>49</v>
      </c>
      <c r="D61" s="19" t="s">
        <v>45</v>
      </c>
      <c r="E61" s="19" t="s">
        <v>43</v>
      </c>
      <c r="F61" s="19" t="s">
        <v>44</v>
      </c>
      <c r="G61" s="19" t="s">
        <v>46</v>
      </c>
      <c r="H61" s="19" t="s">
        <v>100</v>
      </c>
      <c r="J61" s="12" t="s">
        <v>47</v>
      </c>
      <c r="K61" s="12" t="str">
        <f t="shared" ref="K61" si="32">IF(F62="","",F62&amp;"　"&amp;G62)</f>
        <v/>
      </c>
      <c r="L61" s="20" t="str">
        <f t="shared" ref="L61" si="33">ASC(PHONETIC(F62))&amp;" "&amp;ASC(PHONETIC(G62))</f>
        <v xml:space="preserve"> </v>
      </c>
    </row>
    <row r="62" spans="1:12" ht="15" customHeight="1" x14ac:dyDescent="0.2">
      <c r="A62" s="32"/>
      <c r="B62" s="13"/>
      <c r="C62" s="13"/>
      <c r="D62" s="13"/>
      <c r="E62" s="13"/>
      <c r="F62" s="13"/>
      <c r="G62" s="13"/>
      <c r="H62" s="13"/>
      <c r="J62" s="12" t="s">
        <v>35</v>
      </c>
      <c r="K62" s="12" t="str">
        <f t="shared" ref="K62" si="34">IF(D62="","",D62&amp;"　"&amp;E62)</f>
        <v/>
      </c>
    </row>
    <row r="63" spans="1:12" ht="15" customHeight="1" x14ac:dyDescent="0.2">
      <c r="A63" s="32" t="s">
        <v>61</v>
      </c>
      <c r="B63" s="19" t="s">
        <v>42</v>
      </c>
      <c r="C63" s="19" t="s">
        <v>49</v>
      </c>
      <c r="D63" s="19" t="s">
        <v>45</v>
      </c>
      <c r="E63" s="19" t="s">
        <v>43</v>
      </c>
      <c r="F63" s="19" t="s">
        <v>44</v>
      </c>
      <c r="G63" s="19" t="s">
        <v>46</v>
      </c>
      <c r="H63" s="19" t="s">
        <v>100</v>
      </c>
      <c r="J63" s="12" t="s">
        <v>47</v>
      </c>
      <c r="K63" s="12" t="str">
        <f t="shared" ref="K63" si="35">IF(F64="","",F64&amp;"　"&amp;G64)</f>
        <v/>
      </c>
      <c r="L63" s="20" t="str">
        <f t="shared" ref="L63" si="36">ASC(PHONETIC(F64))&amp;" "&amp;ASC(PHONETIC(G64))</f>
        <v xml:space="preserve"> </v>
      </c>
    </row>
    <row r="64" spans="1:12" ht="15" customHeight="1" x14ac:dyDescent="0.2">
      <c r="A64" s="32"/>
      <c r="B64" s="13"/>
      <c r="C64" s="13"/>
      <c r="D64" s="13"/>
      <c r="E64" s="13"/>
      <c r="F64" s="13"/>
      <c r="G64" s="13"/>
      <c r="H64" s="13"/>
      <c r="J64" s="12" t="s">
        <v>35</v>
      </c>
      <c r="K64" s="12" t="str">
        <f t="shared" ref="K64" si="37">IF(D64="","",D64&amp;"　"&amp;E64)</f>
        <v/>
      </c>
    </row>
    <row r="65" spans="1:12" ht="15" customHeight="1" x14ac:dyDescent="0.2">
      <c r="A65" s="32" t="s">
        <v>62</v>
      </c>
      <c r="B65" s="19" t="s">
        <v>42</v>
      </c>
      <c r="C65" s="19" t="s">
        <v>49</v>
      </c>
      <c r="D65" s="19" t="s">
        <v>45</v>
      </c>
      <c r="E65" s="19" t="s">
        <v>43</v>
      </c>
      <c r="F65" s="19" t="s">
        <v>44</v>
      </c>
      <c r="G65" s="19" t="s">
        <v>46</v>
      </c>
      <c r="H65" s="19" t="s">
        <v>100</v>
      </c>
      <c r="J65" s="12" t="s">
        <v>47</v>
      </c>
      <c r="K65" s="12" t="str">
        <f t="shared" ref="K65" si="38">IF(F66="","",F66&amp;"　"&amp;G66)</f>
        <v/>
      </c>
      <c r="L65" s="20" t="str">
        <f t="shared" ref="L65" si="39">ASC(PHONETIC(F66))&amp;" "&amp;ASC(PHONETIC(G66))</f>
        <v xml:space="preserve"> </v>
      </c>
    </row>
    <row r="66" spans="1:12" ht="15" customHeight="1" x14ac:dyDescent="0.2">
      <c r="A66" s="32"/>
      <c r="B66" s="13"/>
      <c r="C66" s="13"/>
      <c r="D66" s="13"/>
      <c r="E66" s="13"/>
      <c r="F66" s="13"/>
      <c r="G66" s="13"/>
      <c r="H66" s="13"/>
      <c r="J66" s="12" t="s">
        <v>35</v>
      </c>
      <c r="K66" s="12" t="str">
        <f t="shared" ref="K66" si="40">IF(D66="","",D66&amp;"　"&amp;E66)</f>
        <v/>
      </c>
    </row>
    <row r="67" spans="1:12" ht="15" customHeight="1" x14ac:dyDescent="0.2">
      <c r="A67" s="32" t="s">
        <v>63</v>
      </c>
      <c r="B67" s="19" t="s">
        <v>42</v>
      </c>
      <c r="C67" s="19" t="s">
        <v>49</v>
      </c>
      <c r="D67" s="19" t="s">
        <v>45</v>
      </c>
      <c r="E67" s="19" t="s">
        <v>43</v>
      </c>
      <c r="F67" s="19" t="s">
        <v>44</v>
      </c>
      <c r="G67" s="19" t="s">
        <v>46</v>
      </c>
      <c r="H67" s="19" t="s">
        <v>100</v>
      </c>
      <c r="J67" s="12" t="s">
        <v>47</v>
      </c>
      <c r="K67" s="12" t="str">
        <f t="shared" ref="K67" si="41">IF(F68="","",F68&amp;"　"&amp;G68)</f>
        <v/>
      </c>
      <c r="L67" s="20" t="str">
        <f t="shared" ref="L67" si="42">ASC(PHONETIC(F68))&amp;" "&amp;ASC(PHONETIC(G68))</f>
        <v xml:space="preserve"> </v>
      </c>
    </row>
    <row r="68" spans="1:12" ht="15" customHeight="1" x14ac:dyDescent="0.2">
      <c r="A68" s="32"/>
      <c r="B68" s="13"/>
      <c r="C68" s="13"/>
      <c r="D68" s="13"/>
      <c r="E68" s="13"/>
      <c r="F68" s="13"/>
      <c r="G68" s="13"/>
      <c r="H68" s="13"/>
      <c r="J68" s="12" t="s">
        <v>35</v>
      </c>
      <c r="K68" s="12" t="str">
        <f t="shared" ref="K68" si="43">IF(D68="","",D68&amp;"　"&amp;E68)</f>
        <v/>
      </c>
    </row>
    <row r="69" spans="1:12" ht="15" customHeight="1" x14ac:dyDescent="0.2">
      <c r="A69" s="32" t="s">
        <v>64</v>
      </c>
      <c r="B69" s="19" t="s">
        <v>42</v>
      </c>
      <c r="C69" s="19" t="s">
        <v>49</v>
      </c>
      <c r="D69" s="19" t="s">
        <v>45</v>
      </c>
      <c r="E69" s="19" t="s">
        <v>43</v>
      </c>
      <c r="F69" s="19" t="s">
        <v>44</v>
      </c>
      <c r="G69" s="19" t="s">
        <v>46</v>
      </c>
      <c r="H69" s="19" t="s">
        <v>100</v>
      </c>
      <c r="J69" s="12" t="s">
        <v>47</v>
      </c>
      <c r="K69" s="12" t="str">
        <f t="shared" ref="K69" si="44">IF(F70="","",F70&amp;"　"&amp;G70)</f>
        <v/>
      </c>
      <c r="L69" s="20" t="str">
        <f t="shared" ref="L69" si="45">ASC(PHONETIC(F70))&amp;" "&amp;ASC(PHONETIC(G70))</f>
        <v xml:space="preserve"> </v>
      </c>
    </row>
    <row r="70" spans="1:12" ht="15" customHeight="1" x14ac:dyDescent="0.2">
      <c r="A70" s="32"/>
      <c r="B70" s="13"/>
      <c r="C70" s="13"/>
      <c r="D70" s="13"/>
      <c r="E70" s="13"/>
      <c r="F70" s="13"/>
      <c r="G70" s="13"/>
      <c r="H70" s="13"/>
      <c r="J70" s="12" t="s">
        <v>35</v>
      </c>
      <c r="K70" s="12" t="str">
        <f t="shared" ref="K70" si="46">IF(D70="","",D70&amp;"　"&amp;E70)</f>
        <v/>
      </c>
    </row>
    <row r="71" spans="1:12" ht="15" customHeight="1" x14ac:dyDescent="0.2">
      <c r="A71" s="32" t="s">
        <v>65</v>
      </c>
      <c r="B71" s="19" t="s">
        <v>42</v>
      </c>
      <c r="C71" s="19" t="s">
        <v>49</v>
      </c>
      <c r="D71" s="19" t="s">
        <v>45</v>
      </c>
      <c r="E71" s="19" t="s">
        <v>43</v>
      </c>
      <c r="F71" s="19" t="s">
        <v>44</v>
      </c>
      <c r="G71" s="19" t="s">
        <v>46</v>
      </c>
      <c r="H71" s="19" t="s">
        <v>100</v>
      </c>
      <c r="J71" s="12" t="s">
        <v>47</v>
      </c>
      <c r="K71" s="12" t="str">
        <f t="shared" ref="K71" si="47">IF(F72="","",F72&amp;"　"&amp;G72)</f>
        <v/>
      </c>
      <c r="L71" s="20" t="str">
        <f t="shared" ref="L71" si="48">ASC(PHONETIC(F72))&amp;" "&amp;ASC(PHONETIC(G72))</f>
        <v xml:space="preserve"> </v>
      </c>
    </row>
    <row r="72" spans="1:12" ht="15" customHeight="1" x14ac:dyDescent="0.2">
      <c r="A72" s="32"/>
      <c r="B72" s="13"/>
      <c r="C72" s="13"/>
      <c r="D72" s="13"/>
      <c r="E72" s="13"/>
      <c r="F72" s="13"/>
      <c r="G72" s="13"/>
      <c r="H72" s="13"/>
      <c r="J72" s="12" t="s">
        <v>35</v>
      </c>
      <c r="K72" s="12" t="str">
        <f t="shared" ref="K72" si="49">IF(D72="","",D72&amp;"　"&amp;E72)</f>
        <v/>
      </c>
    </row>
    <row r="73" spans="1:12" ht="15" customHeight="1" x14ac:dyDescent="0.2">
      <c r="A73" s="32" t="s">
        <v>66</v>
      </c>
      <c r="B73" s="19" t="s">
        <v>42</v>
      </c>
      <c r="C73" s="19" t="s">
        <v>49</v>
      </c>
      <c r="D73" s="19" t="s">
        <v>45</v>
      </c>
      <c r="E73" s="19" t="s">
        <v>43</v>
      </c>
      <c r="F73" s="19" t="s">
        <v>44</v>
      </c>
      <c r="G73" s="19" t="s">
        <v>46</v>
      </c>
      <c r="H73" s="19" t="s">
        <v>100</v>
      </c>
      <c r="J73" s="12" t="s">
        <v>47</v>
      </c>
      <c r="K73" s="12" t="str">
        <f t="shared" ref="K73" si="50">IF(F74="","",F74&amp;"　"&amp;G74)</f>
        <v/>
      </c>
      <c r="L73" s="20" t="str">
        <f t="shared" ref="L73" si="51">ASC(PHONETIC(F74))&amp;" "&amp;ASC(PHONETIC(G74))</f>
        <v xml:space="preserve"> </v>
      </c>
    </row>
    <row r="74" spans="1:12" ht="15" customHeight="1" x14ac:dyDescent="0.2">
      <c r="A74" s="32"/>
      <c r="B74" s="13"/>
      <c r="C74" s="13"/>
      <c r="D74" s="13"/>
      <c r="E74" s="13"/>
      <c r="F74" s="13"/>
      <c r="G74" s="13"/>
      <c r="H74" s="13"/>
      <c r="J74" s="12" t="s">
        <v>35</v>
      </c>
      <c r="K74" s="12" t="str">
        <f t="shared" ref="K74" si="52">IF(D74="","",D74&amp;"　"&amp;E74)</f>
        <v/>
      </c>
    </row>
    <row r="75" spans="1:12" ht="15" customHeight="1" x14ac:dyDescent="0.2">
      <c r="A75" s="32" t="s">
        <v>67</v>
      </c>
      <c r="B75" s="19" t="s">
        <v>42</v>
      </c>
      <c r="C75" s="19" t="s">
        <v>49</v>
      </c>
      <c r="D75" s="19" t="s">
        <v>45</v>
      </c>
      <c r="E75" s="19" t="s">
        <v>43</v>
      </c>
      <c r="F75" s="19" t="s">
        <v>44</v>
      </c>
      <c r="G75" s="19" t="s">
        <v>46</v>
      </c>
      <c r="H75" s="19" t="s">
        <v>100</v>
      </c>
      <c r="J75" s="12" t="s">
        <v>47</v>
      </c>
      <c r="K75" s="12" t="str">
        <f t="shared" ref="K75" si="53">IF(F76="","",F76&amp;"　"&amp;G76)</f>
        <v/>
      </c>
      <c r="L75" s="20" t="str">
        <f t="shared" ref="L75" si="54">ASC(PHONETIC(F76))&amp;" "&amp;ASC(PHONETIC(G76))</f>
        <v xml:space="preserve"> </v>
      </c>
    </row>
    <row r="76" spans="1:12" ht="15" customHeight="1" x14ac:dyDescent="0.2">
      <c r="A76" s="32"/>
      <c r="B76" s="13"/>
      <c r="C76" s="13"/>
      <c r="D76" s="13"/>
      <c r="E76" s="13"/>
      <c r="F76" s="13"/>
      <c r="G76" s="13"/>
      <c r="H76" s="13"/>
      <c r="J76" s="12" t="s">
        <v>35</v>
      </c>
      <c r="K76" s="12" t="str">
        <f t="shared" ref="K76" si="55">IF(D76="","",D76&amp;"　"&amp;E76)</f>
        <v/>
      </c>
    </row>
    <row r="77" spans="1:12" ht="15" customHeight="1" x14ac:dyDescent="0.2">
      <c r="A77" s="32" t="s">
        <v>68</v>
      </c>
      <c r="B77" s="19" t="s">
        <v>42</v>
      </c>
      <c r="C77" s="19" t="s">
        <v>49</v>
      </c>
      <c r="D77" s="19" t="s">
        <v>45</v>
      </c>
      <c r="E77" s="19" t="s">
        <v>43</v>
      </c>
      <c r="F77" s="19" t="s">
        <v>44</v>
      </c>
      <c r="G77" s="19" t="s">
        <v>46</v>
      </c>
      <c r="H77" s="19" t="s">
        <v>100</v>
      </c>
      <c r="J77" s="12" t="s">
        <v>47</v>
      </c>
      <c r="K77" s="12" t="str">
        <f t="shared" ref="K77" si="56">IF(F78="","",F78&amp;"　"&amp;G78)</f>
        <v/>
      </c>
      <c r="L77" s="20" t="str">
        <f t="shared" ref="L77" si="57">ASC(PHONETIC(F78))&amp;" "&amp;ASC(PHONETIC(G78))</f>
        <v xml:space="preserve"> </v>
      </c>
    </row>
    <row r="78" spans="1:12" ht="15" customHeight="1" x14ac:dyDescent="0.2">
      <c r="A78" s="32"/>
      <c r="B78" s="13"/>
      <c r="C78" s="13"/>
      <c r="D78" s="13"/>
      <c r="E78" s="13"/>
      <c r="F78" s="13"/>
      <c r="G78" s="13"/>
      <c r="H78" s="13"/>
      <c r="J78" s="12" t="s">
        <v>35</v>
      </c>
      <c r="K78" s="12" t="str">
        <f t="shared" ref="K78" si="58">IF(D78="","",D78&amp;"　"&amp;E78)</f>
        <v/>
      </c>
    </row>
    <row r="79" spans="1:12" ht="15" customHeight="1" x14ac:dyDescent="0.2">
      <c r="A79" s="32" t="s">
        <v>69</v>
      </c>
      <c r="B79" s="19" t="s">
        <v>42</v>
      </c>
      <c r="C79" s="19" t="s">
        <v>49</v>
      </c>
      <c r="D79" s="19" t="s">
        <v>45</v>
      </c>
      <c r="E79" s="19" t="s">
        <v>43</v>
      </c>
      <c r="F79" s="19" t="s">
        <v>44</v>
      </c>
      <c r="G79" s="19" t="s">
        <v>46</v>
      </c>
      <c r="H79" s="19" t="s">
        <v>100</v>
      </c>
      <c r="J79" s="12" t="s">
        <v>47</v>
      </c>
      <c r="K79" s="12" t="str">
        <f t="shared" ref="K79" si="59">IF(F80="","",F80&amp;"　"&amp;G80)</f>
        <v/>
      </c>
      <c r="L79" s="20" t="str">
        <f t="shared" ref="L79" si="60">ASC(PHONETIC(F80))&amp;" "&amp;ASC(PHONETIC(G80))</f>
        <v xml:space="preserve"> </v>
      </c>
    </row>
    <row r="80" spans="1:12" ht="15" customHeight="1" x14ac:dyDescent="0.2">
      <c r="A80" s="32"/>
      <c r="B80" s="13"/>
      <c r="C80" s="13"/>
      <c r="D80" s="13"/>
      <c r="E80" s="13"/>
      <c r="F80" s="13"/>
      <c r="G80" s="13"/>
      <c r="H80" s="13"/>
      <c r="J80" s="12" t="s">
        <v>35</v>
      </c>
      <c r="K80" s="12" t="str">
        <f t="shared" ref="K80" si="61">IF(D80="","",D80&amp;"　"&amp;E80)</f>
        <v/>
      </c>
    </row>
    <row r="81" spans="1:12" ht="15" customHeight="1" x14ac:dyDescent="0.2">
      <c r="A81" s="32" t="s">
        <v>70</v>
      </c>
      <c r="B81" s="19" t="s">
        <v>42</v>
      </c>
      <c r="C81" s="19" t="s">
        <v>49</v>
      </c>
      <c r="D81" s="19" t="s">
        <v>45</v>
      </c>
      <c r="E81" s="19" t="s">
        <v>43</v>
      </c>
      <c r="F81" s="19" t="s">
        <v>44</v>
      </c>
      <c r="G81" s="19" t="s">
        <v>46</v>
      </c>
      <c r="H81" s="19" t="s">
        <v>100</v>
      </c>
      <c r="J81" s="12" t="s">
        <v>47</v>
      </c>
      <c r="K81" s="12" t="str">
        <f t="shared" ref="K81" si="62">IF(F82="","",F82&amp;"　"&amp;G82)</f>
        <v/>
      </c>
      <c r="L81" s="20" t="str">
        <f t="shared" ref="L81" si="63">ASC(PHONETIC(F82))&amp;" "&amp;ASC(PHONETIC(G82))</f>
        <v xml:space="preserve"> </v>
      </c>
    </row>
    <row r="82" spans="1:12" ht="15" customHeight="1" x14ac:dyDescent="0.2">
      <c r="A82" s="32"/>
      <c r="B82" s="13"/>
      <c r="C82" s="13"/>
      <c r="D82" s="13"/>
      <c r="E82" s="13"/>
      <c r="F82" s="13"/>
      <c r="G82" s="13"/>
      <c r="H82" s="13"/>
      <c r="J82" s="12" t="s">
        <v>35</v>
      </c>
      <c r="K82" s="12" t="str">
        <f t="shared" ref="K82" si="64">IF(D82="","",D82&amp;"　"&amp;E82)</f>
        <v/>
      </c>
    </row>
    <row r="83" spans="1:12" ht="15" customHeight="1" x14ac:dyDescent="0.2">
      <c r="A83" s="32" t="s">
        <v>71</v>
      </c>
      <c r="B83" s="19" t="s">
        <v>42</v>
      </c>
      <c r="C83" s="19" t="s">
        <v>49</v>
      </c>
      <c r="D83" s="19" t="s">
        <v>45</v>
      </c>
      <c r="E83" s="19" t="s">
        <v>43</v>
      </c>
      <c r="F83" s="19" t="s">
        <v>44</v>
      </c>
      <c r="G83" s="19" t="s">
        <v>46</v>
      </c>
      <c r="H83" s="19" t="s">
        <v>100</v>
      </c>
      <c r="J83" s="12" t="s">
        <v>47</v>
      </c>
      <c r="K83" s="12" t="str">
        <f t="shared" ref="K83" si="65">IF(F84="","",F84&amp;"　"&amp;G84)</f>
        <v/>
      </c>
      <c r="L83" s="20" t="str">
        <f t="shared" ref="L83" si="66">ASC(PHONETIC(F84))&amp;" "&amp;ASC(PHONETIC(G84))</f>
        <v xml:space="preserve"> </v>
      </c>
    </row>
    <row r="84" spans="1:12" ht="15" customHeight="1" x14ac:dyDescent="0.2">
      <c r="A84" s="32"/>
      <c r="B84" s="13"/>
      <c r="C84" s="13"/>
      <c r="D84" s="13"/>
      <c r="E84" s="13"/>
      <c r="F84" s="13"/>
      <c r="G84" s="13"/>
      <c r="H84" s="13"/>
      <c r="J84" s="12" t="s">
        <v>35</v>
      </c>
      <c r="K84" s="12" t="str">
        <f t="shared" ref="K84" si="67">IF(D84="","",D84&amp;"　"&amp;E84)</f>
        <v/>
      </c>
    </row>
    <row r="85" spans="1:12" ht="15" customHeight="1" x14ac:dyDescent="0.2">
      <c r="A85" s="32" t="s">
        <v>72</v>
      </c>
      <c r="B85" s="19" t="s">
        <v>42</v>
      </c>
      <c r="C85" s="19" t="s">
        <v>49</v>
      </c>
      <c r="D85" s="19" t="s">
        <v>45</v>
      </c>
      <c r="E85" s="19" t="s">
        <v>43</v>
      </c>
      <c r="F85" s="19" t="s">
        <v>44</v>
      </c>
      <c r="G85" s="19" t="s">
        <v>46</v>
      </c>
      <c r="H85" s="19" t="s">
        <v>100</v>
      </c>
      <c r="J85" s="12" t="s">
        <v>47</v>
      </c>
      <c r="K85" s="12" t="str">
        <f t="shared" ref="K85" si="68">IF(F86="","",F86&amp;"　"&amp;G86)</f>
        <v/>
      </c>
      <c r="L85" s="20" t="str">
        <f t="shared" ref="L85" si="69">ASC(PHONETIC(F86))&amp;" "&amp;ASC(PHONETIC(G86))</f>
        <v xml:space="preserve"> </v>
      </c>
    </row>
    <row r="86" spans="1:12" ht="15" customHeight="1" x14ac:dyDescent="0.2">
      <c r="A86" s="32"/>
      <c r="B86" s="13"/>
      <c r="C86" s="13"/>
      <c r="D86" s="13"/>
      <c r="E86" s="13"/>
      <c r="F86" s="13"/>
      <c r="G86" s="13"/>
      <c r="H86" s="13"/>
      <c r="J86" s="12" t="s">
        <v>35</v>
      </c>
      <c r="K86" s="12" t="str">
        <f t="shared" ref="K86" si="70">IF(D86="","",D86&amp;"　"&amp;E86)</f>
        <v/>
      </c>
    </row>
    <row r="87" spans="1:12" ht="15" customHeight="1" x14ac:dyDescent="0.2">
      <c r="A87" s="32" t="s">
        <v>73</v>
      </c>
      <c r="B87" s="19" t="s">
        <v>42</v>
      </c>
      <c r="C87" s="19" t="s">
        <v>49</v>
      </c>
      <c r="D87" s="19" t="s">
        <v>45</v>
      </c>
      <c r="E87" s="19" t="s">
        <v>43</v>
      </c>
      <c r="F87" s="19" t="s">
        <v>44</v>
      </c>
      <c r="G87" s="19" t="s">
        <v>46</v>
      </c>
      <c r="H87" s="19" t="s">
        <v>100</v>
      </c>
      <c r="J87" s="12" t="s">
        <v>47</v>
      </c>
      <c r="K87" s="12" t="str">
        <f t="shared" ref="K87" si="71">IF(F88="","",F88&amp;"　"&amp;G88)</f>
        <v/>
      </c>
      <c r="L87" s="20" t="str">
        <f t="shared" ref="L87" si="72">ASC(PHONETIC(F88))&amp;" "&amp;ASC(PHONETIC(G88))</f>
        <v xml:space="preserve"> </v>
      </c>
    </row>
    <row r="88" spans="1:12" ht="15" customHeight="1" x14ac:dyDescent="0.2">
      <c r="A88" s="32"/>
      <c r="B88" s="13"/>
      <c r="C88" s="13"/>
      <c r="D88" s="13"/>
      <c r="E88" s="13"/>
      <c r="F88" s="13"/>
      <c r="G88" s="13"/>
      <c r="H88" s="13"/>
      <c r="J88" s="12" t="s">
        <v>35</v>
      </c>
      <c r="K88" s="12" t="str">
        <f t="shared" ref="K88" si="73">IF(D88="","",D88&amp;"　"&amp;E88)</f>
        <v/>
      </c>
    </row>
    <row r="89" spans="1:12" ht="15" customHeight="1" x14ac:dyDescent="0.2">
      <c r="A89" s="32" t="s">
        <v>74</v>
      </c>
      <c r="B89" s="19" t="s">
        <v>42</v>
      </c>
      <c r="C89" s="19" t="s">
        <v>49</v>
      </c>
      <c r="D89" s="19" t="s">
        <v>45</v>
      </c>
      <c r="E89" s="19" t="s">
        <v>43</v>
      </c>
      <c r="F89" s="19" t="s">
        <v>44</v>
      </c>
      <c r="G89" s="19" t="s">
        <v>46</v>
      </c>
      <c r="H89" s="19" t="s">
        <v>100</v>
      </c>
      <c r="J89" s="12" t="s">
        <v>47</v>
      </c>
      <c r="K89" s="12" t="str">
        <f t="shared" ref="K89" si="74">IF(F90="","",F90&amp;"　"&amp;G90)</f>
        <v/>
      </c>
      <c r="L89" s="20" t="str">
        <f t="shared" ref="L89" si="75">ASC(PHONETIC(F90))&amp;" "&amp;ASC(PHONETIC(G90))</f>
        <v xml:space="preserve"> </v>
      </c>
    </row>
    <row r="90" spans="1:12" ht="15" customHeight="1" x14ac:dyDescent="0.2">
      <c r="A90" s="32"/>
      <c r="B90" s="13"/>
      <c r="C90" s="13"/>
      <c r="D90" s="13"/>
      <c r="E90" s="13"/>
      <c r="F90" s="13"/>
      <c r="G90" s="13"/>
      <c r="H90" s="13"/>
      <c r="J90" s="12" t="s">
        <v>35</v>
      </c>
      <c r="K90" s="12" t="str">
        <f t="shared" ref="K90" si="76">IF(D90="","",D90&amp;"　"&amp;E90)</f>
        <v/>
      </c>
    </row>
  </sheetData>
  <mergeCells count="54">
    <mergeCell ref="B1:F1"/>
    <mergeCell ref="D36:E36"/>
    <mergeCell ref="B6:C6"/>
    <mergeCell ref="C20:F20"/>
    <mergeCell ref="C21:F21"/>
    <mergeCell ref="C24:F24"/>
    <mergeCell ref="C22:D22"/>
    <mergeCell ref="C23:D23"/>
    <mergeCell ref="C18:D18"/>
    <mergeCell ref="C28:D28"/>
    <mergeCell ref="C27:D27"/>
    <mergeCell ref="A85:A86"/>
    <mergeCell ref="A87:A88"/>
    <mergeCell ref="A89:A90"/>
    <mergeCell ref="C3:F3"/>
    <mergeCell ref="C4:F4"/>
    <mergeCell ref="D37:E37"/>
    <mergeCell ref="A38:A39"/>
    <mergeCell ref="D38:E38"/>
    <mergeCell ref="D39:E39"/>
    <mergeCell ref="A13:A14"/>
    <mergeCell ref="A15:A16"/>
    <mergeCell ref="A75:A76"/>
    <mergeCell ref="A77:A78"/>
    <mergeCell ref="A55:A56"/>
    <mergeCell ref="A81:A82"/>
    <mergeCell ref="A83:A84"/>
    <mergeCell ref="A3:A4"/>
    <mergeCell ref="A30:A31"/>
    <mergeCell ref="A32:A33"/>
    <mergeCell ref="A34:A35"/>
    <mergeCell ref="A41:A42"/>
    <mergeCell ref="A36:A37"/>
    <mergeCell ref="A7:A8"/>
    <mergeCell ref="A9:A10"/>
    <mergeCell ref="A11:A12"/>
    <mergeCell ref="A19:A24"/>
    <mergeCell ref="A27:A28"/>
    <mergeCell ref="A53:A54"/>
    <mergeCell ref="A79:A80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43:A44"/>
    <mergeCell ref="A45:A46"/>
    <mergeCell ref="A47:A48"/>
    <mergeCell ref="A49:A50"/>
    <mergeCell ref="A51:A52"/>
  </mergeCells>
  <phoneticPr fontId="3"/>
  <conditionalFormatting sqref="B42">
    <cfRule type="expression" dxfId="25" priority="26">
      <formula>COUNTIF($B$41:$B$90,$B$42)&gt;1</formula>
    </cfRule>
  </conditionalFormatting>
  <conditionalFormatting sqref="B44">
    <cfRule type="expression" dxfId="24" priority="25">
      <formula>COUNTIF($B$41:$B$90,$B$44)&gt;1</formula>
    </cfRule>
  </conditionalFormatting>
  <conditionalFormatting sqref="B46">
    <cfRule type="expression" dxfId="23" priority="24">
      <formula>COUNTIF($B$41:$B$90,$B$46)&gt;1</formula>
    </cfRule>
  </conditionalFormatting>
  <conditionalFormatting sqref="B48">
    <cfRule type="expression" dxfId="22" priority="22">
      <formula>COUNTIF($B$41:$B$90,$B$48)&gt;1</formula>
    </cfRule>
  </conditionalFormatting>
  <conditionalFormatting sqref="B50">
    <cfRule type="expression" dxfId="21" priority="21">
      <formula>COUNTIF($B$41:$B$90,$B$50)&gt;1</formula>
    </cfRule>
  </conditionalFormatting>
  <conditionalFormatting sqref="B52">
    <cfRule type="expression" dxfId="20" priority="20">
      <formula>COUNTIF($B$41:$B$90,$B$52)&gt;1</formula>
    </cfRule>
  </conditionalFormatting>
  <conditionalFormatting sqref="B54">
    <cfRule type="expression" dxfId="19" priority="19">
      <formula>COUNTIF($B$41:$B$90,$B$54)&gt;1</formula>
    </cfRule>
  </conditionalFormatting>
  <conditionalFormatting sqref="B56">
    <cfRule type="expression" dxfId="18" priority="18">
      <formula>COUNTIF($B$41:$B$90,$B$56)&gt;1</formula>
    </cfRule>
  </conditionalFormatting>
  <conditionalFormatting sqref="B58">
    <cfRule type="expression" dxfId="17" priority="17">
      <formula>COUNTIF($B$41:$B$90,$B$58)&gt;1</formula>
    </cfRule>
  </conditionalFormatting>
  <conditionalFormatting sqref="B60">
    <cfRule type="expression" dxfId="16" priority="16">
      <formula>COUNTIF($B$41:$B$90,$B$60)&gt;1</formula>
    </cfRule>
  </conditionalFormatting>
  <conditionalFormatting sqref="B62">
    <cfRule type="expression" dxfId="15" priority="15">
      <formula>COUNTIF($B$41:$B$90,$B$62)&gt;1</formula>
    </cfRule>
  </conditionalFormatting>
  <conditionalFormatting sqref="B64">
    <cfRule type="expression" dxfId="14" priority="14">
      <formula>COUNTIF($B$41:$B$90,$B$64)&gt;1</formula>
    </cfRule>
  </conditionalFormatting>
  <conditionalFormatting sqref="B66">
    <cfRule type="expression" dxfId="13" priority="13">
      <formula>COUNTIF($B$41:$B$90,$B$66)&gt;1</formula>
    </cfRule>
  </conditionalFormatting>
  <conditionalFormatting sqref="B68">
    <cfRule type="expression" dxfId="12" priority="12">
      <formula>COUNTIF($B$41:$B$90,$B$68)&gt;1</formula>
    </cfRule>
  </conditionalFormatting>
  <conditionalFormatting sqref="B70">
    <cfRule type="expression" dxfId="11" priority="11">
      <formula>COUNTIF($B$41:$B$90,$B$70)&gt;1</formula>
    </cfRule>
  </conditionalFormatting>
  <conditionalFormatting sqref="B72">
    <cfRule type="expression" dxfId="10" priority="10">
      <formula>COUNTIF($B$41:$B$90,$B$72)&gt;1</formula>
    </cfRule>
  </conditionalFormatting>
  <conditionalFormatting sqref="B74">
    <cfRule type="expression" dxfId="9" priority="9">
      <formula>COUNTIF($B$41:$B$90,$B$74)&gt;1</formula>
    </cfRule>
  </conditionalFormatting>
  <conditionalFormatting sqref="B76">
    <cfRule type="expression" dxfId="8" priority="8">
      <formula>COUNTIF($B$41:$B$90,$B$76)&gt;1</formula>
    </cfRule>
  </conditionalFormatting>
  <conditionalFormatting sqref="B78">
    <cfRule type="expression" dxfId="7" priority="7">
      <formula>COUNTIF($B$41:$B$90,$B$78)&gt;1</formula>
    </cfRule>
  </conditionalFormatting>
  <conditionalFormatting sqref="B80">
    <cfRule type="expression" dxfId="6" priority="6">
      <formula>COUNTIF($B$41:$B$90,$B$80)&gt;1</formula>
    </cfRule>
  </conditionalFormatting>
  <conditionalFormatting sqref="B82">
    <cfRule type="expression" dxfId="5" priority="5">
      <formula>COUNTIF($B$41:$B$90,$B$82)&gt;1</formula>
    </cfRule>
  </conditionalFormatting>
  <conditionalFormatting sqref="B84">
    <cfRule type="expression" dxfId="4" priority="4">
      <formula>COUNTIF($B$41:$B$90,$B$84)&gt;1</formula>
    </cfRule>
  </conditionalFormatting>
  <conditionalFormatting sqref="B86">
    <cfRule type="expression" dxfId="3" priority="3">
      <formula>COUNTIF($B$41:$B$90,$B$86)&gt;1</formula>
    </cfRule>
  </conditionalFormatting>
  <conditionalFormatting sqref="B88">
    <cfRule type="expression" dxfId="2" priority="2">
      <formula>COUNTIF($B$41:$B$90,$B$88)&gt;1</formula>
    </cfRule>
  </conditionalFormatting>
  <conditionalFormatting sqref="B90">
    <cfRule type="expression" dxfId="1" priority="1">
      <formula>COUNTIF($B$41:$B$90,$B$90)&gt;1</formula>
    </cfRule>
  </conditionalFormatting>
  <dataValidations count="2">
    <dataValidation type="list" errorStyle="warning" allowBlank="1" showInputMessage="1" showErrorMessage="1" error="正しい資格を選択してください" sqref="D37:E37 D39:E39" xr:uid="{00000000-0002-0000-0000-000000000000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7 F39" xr:uid="{00000000-0002-0000-0000-000001000000}">
      <formula1>7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AZ45"/>
  <sheetViews>
    <sheetView zoomScale="85" zoomScaleNormal="85" workbookViewId="0">
      <selection activeCell="AU20" sqref="AU20:AV21"/>
    </sheetView>
  </sheetViews>
  <sheetFormatPr defaultColWidth="9" defaultRowHeight="13.2" x14ac:dyDescent="0.2"/>
  <cols>
    <col min="1" max="47" width="2" style="2" customWidth="1"/>
    <col min="48" max="55" width="1.8984375" style="2" customWidth="1"/>
    <col min="56" max="16384" width="9" style="2"/>
  </cols>
  <sheetData>
    <row r="1" spans="1:52" s="1" customFormat="1" ht="17.7" customHeight="1" x14ac:dyDescent="0.2">
      <c r="A1" s="113" t="str">
        <f>IF('入力シート(黄色のセルに入力して下さい）'!B1="","第○回○○○○○ソフトボール大会　参加申込書【大会プログラム掲載用】",'入力シート(黄色のセルに入力して下さい）'!B1&amp;"　参加申込書【大会プログラム掲載用】")</f>
        <v>第１９回春季小学生女子ソフトボール長野県大会　参加申込書【大会プログラム掲載用】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</row>
    <row r="2" spans="1:52" s="1" customFormat="1" ht="13.5" customHeight="1" x14ac:dyDescent="0.2">
      <c r="A2" s="7"/>
    </row>
    <row r="3" spans="1:52" ht="15" customHeight="1" x14ac:dyDescent="0.2">
      <c r="A3" s="47" t="s">
        <v>0</v>
      </c>
      <c r="B3" s="47"/>
      <c r="C3" s="47"/>
      <c r="D3" s="47"/>
      <c r="E3" s="48"/>
      <c r="F3" s="48"/>
      <c r="G3" s="48"/>
      <c r="H3" s="48"/>
      <c r="I3" s="52" t="str">
        <f>IF('入力シート(黄色のセルに入力して下さい）'!C3="","",'入力シート(黄色のセルに入力して下さい）'!C3)</f>
        <v/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4" t="s">
        <v>4</v>
      </c>
      <c r="AA3" s="55"/>
      <c r="AB3" s="55"/>
      <c r="AC3" s="56"/>
      <c r="AD3" s="60" t="s">
        <v>93</v>
      </c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2"/>
    </row>
    <row r="4" spans="1:52" ht="30" customHeight="1" x14ac:dyDescent="0.2">
      <c r="A4" s="63" t="s">
        <v>5</v>
      </c>
      <c r="B4" s="64"/>
      <c r="C4" s="64"/>
      <c r="D4" s="64"/>
      <c r="E4" s="65"/>
      <c r="F4" s="65"/>
      <c r="G4" s="65"/>
      <c r="H4" s="66"/>
      <c r="I4" s="67" t="str">
        <f>IF('入力シート(黄色のセルに入力して下さい）'!C4="","",'入力シート(黄色のセルに入力して下さい）'!C4)</f>
        <v/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7"/>
      <c r="AA4" s="58"/>
      <c r="AB4" s="58"/>
      <c r="AC4" s="59"/>
      <c r="AD4" s="68" t="str">
        <f>IF('入力シート(黄色のセルに入力して下さい）'!B6="","",'入力シート(黄色のセルに入力して下さい）'!B6)</f>
        <v/>
      </c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70"/>
    </row>
    <row r="5" spans="1:52" ht="24" customHeight="1" x14ac:dyDescent="0.2">
      <c r="A5" s="43" t="s">
        <v>6</v>
      </c>
      <c r="B5" s="44"/>
      <c r="C5" s="45"/>
      <c r="D5" s="45"/>
      <c r="E5" s="45"/>
      <c r="F5" s="46"/>
      <c r="G5" s="50" t="str">
        <f>'入力シート(黄色のセルに入力して下さい）'!K8</f>
        <v/>
      </c>
      <c r="H5" s="73"/>
      <c r="I5" s="73"/>
      <c r="J5" s="73"/>
      <c r="K5" s="73"/>
      <c r="L5" s="73"/>
      <c r="M5" s="73"/>
      <c r="N5" s="73"/>
      <c r="O5" s="73"/>
      <c r="P5" s="73"/>
      <c r="Q5" s="73"/>
      <c r="R5" s="74"/>
      <c r="S5" s="24" t="str">
        <f>IF(Y5="","","引率責任者")</f>
        <v/>
      </c>
      <c r="T5" s="24"/>
      <c r="U5" s="25"/>
      <c r="V5" s="25"/>
      <c r="W5" s="25"/>
      <c r="X5" s="25"/>
      <c r="Y5" s="26" t="str">
        <f>'入力シート(黄色のセルに入力して下さい）'!K10</f>
        <v/>
      </c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52" ht="13.2" customHeight="1" x14ac:dyDescent="0.2">
      <c r="A6" s="47" t="s">
        <v>7</v>
      </c>
      <c r="B6" s="47"/>
      <c r="C6" s="47"/>
      <c r="D6" s="47"/>
      <c r="E6" s="51">
        <v>30</v>
      </c>
      <c r="F6" s="51"/>
      <c r="G6" s="75" t="str">
        <f>'入力シート(黄色のセルに入力して下さい）'!K30</f>
        <v/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6"/>
    </row>
    <row r="7" spans="1:52" ht="24" customHeight="1" x14ac:dyDescent="0.2">
      <c r="A7" s="47"/>
      <c r="B7" s="47"/>
      <c r="C7" s="47"/>
      <c r="D7" s="47"/>
      <c r="E7" s="51"/>
      <c r="F7" s="51"/>
      <c r="G7" s="75" t="str">
        <f>'入力シート(黄色のセルに入力して下さい）'!K31</f>
        <v/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  <c r="S7" s="47" t="s">
        <v>19</v>
      </c>
      <c r="T7" s="47"/>
      <c r="U7" s="48"/>
      <c r="V7" s="48"/>
      <c r="W7" s="48"/>
      <c r="X7" s="48"/>
      <c r="Y7" s="49" t="str">
        <f>'入力シート(黄色のセルに入力して下さい）'!K12</f>
        <v/>
      </c>
      <c r="Z7" s="49"/>
      <c r="AA7" s="49"/>
      <c r="AB7" s="49"/>
      <c r="AC7" s="49"/>
      <c r="AD7" s="49"/>
      <c r="AE7" s="49"/>
      <c r="AF7" s="49"/>
      <c r="AG7" s="49"/>
      <c r="AH7" s="49"/>
      <c r="AI7" s="50"/>
      <c r="AJ7" s="76" t="s">
        <v>96</v>
      </c>
      <c r="AK7" s="47"/>
      <c r="AL7" s="48"/>
      <c r="AM7" s="48"/>
      <c r="AN7" s="48"/>
      <c r="AO7" s="60"/>
      <c r="AP7" s="77">
        <f>'入力シート(黄色のセルに入力して下さい）'!D12</f>
        <v>0</v>
      </c>
      <c r="AQ7" s="77"/>
      <c r="AR7" s="77"/>
      <c r="AS7" s="77"/>
      <c r="AT7" s="77"/>
      <c r="AU7" s="78"/>
      <c r="AV7" s="22"/>
      <c r="AW7" s="23"/>
      <c r="AX7" s="23"/>
      <c r="AY7" s="23"/>
      <c r="AZ7" s="23"/>
    </row>
    <row r="8" spans="1:52" ht="13.2" customHeight="1" x14ac:dyDescent="0.2">
      <c r="A8" s="47" t="s">
        <v>8</v>
      </c>
      <c r="B8" s="47"/>
      <c r="C8" s="47"/>
      <c r="D8" s="47"/>
      <c r="E8" s="51">
        <v>31</v>
      </c>
      <c r="F8" s="51"/>
      <c r="G8" s="75" t="str">
        <f>'入力シート(黄色のセルに入力して下さい）'!K32</f>
        <v/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6"/>
      <c r="S8" s="71" t="s">
        <v>18</v>
      </c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</row>
    <row r="9" spans="1:52" ht="24" customHeight="1" x14ac:dyDescent="0.2">
      <c r="A9" s="47"/>
      <c r="B9" s="47"/>
      <c r="C9" s="47"/>
      <c r="D9" s="47"/>
      <c r="E9" s="51"/>
      <c r="F9" s="51"/>
      <c r="G9" s="75" t="str">
        <f>'入力シート(黄色のセルに入力して下さい）'!K33</f>
        <v/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47" t="s">
        <v>17</v>
      </c>
      <c r="T9" s="47"/>
      <c r="U9" s="48"/>
      <c r="V9" s="48"/>
      <c r="W9" s="48"/>
      <c r="X9" s="48"/>
      <c r="Y9" s="49" t="str">
        <f>'入力シート(黄色のセルに入力して下さい）'!K14</f>
        <v/>
      </c>
      <c r="Z9" s="49"/>
      <c r="AA9" s="49"/>
      <c r="AB9" s="49"/>
      <c r="AC9" s="49"/>
      <c r="AD9" s="49"/>
      <c r="AE9" s="49"/>
      <c r="AF9" s="49"/>
      <c r="AG9" s="49"/>
      <c r="AH9" s="49"/>
      <c r="AI9" s="49"/>
    </row>
    <row r="10" spans="1:52" ht="13.2" customHeight="1" x14ac:dyDescent="0.2">
      <c r="A10" s="47" t="s">
        <v>8</v>
      </c>
      <c r="B10" s="47"/>
      <c r="C10" s="47"/>
      <c r="D10" s="47"/>
      <c r="E10" s="51">
        <v>32</v>
      </c>
      <c r="F10" s="51"/>
      <c r="G10" s="75" t="str">
        <f>'入力シート(黄色のセルに入力して下さい）'!K34</f>
        <v/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3"/>
      <c r="T10" s="3"/>
    </row>
    <row r="11" spans="1:52" ht="24" customHeight="1" x14ac:dyDescent="0.2">
      <c r="A11" s="47"/>
      <c r="B11" s="47"/>
      <c r="C11" s="47"/>
      <c r="D11" s="47"/>
      <c r="E11" s="51"/>
      <c r="F11" s="51"/>
      <c r="G11" s="75" t="str">
        <f>'入力シート(黄色のセルに入力して下さい）'!K35</f>
        <v/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7" t="str">
        <f>IF(Y11="","","通訳名")</f>
        <v/>
      </c>
      <c r="T11" s="47"/>
      <c r="U11" s="48"/>
      <c r="V11" s="48"/>
      <c r="W11" s="48"/>
      <c r="X11" s="48"/>
      <c r="Y11" s="49" t="str">
        <f>'入力シート(黄色のセルに入力して下さい）'!K16</f>
        <v/>
      </c>
      <c r="Z11" s="49"/>
      <c r="AA11" s="49"/>
      <c r="AB11" s="49"/>
      <c r="AC11" s="49"/>
      <c r="AD11" s="49"/>
      <c r="AE11" s="49"/>
      <c r="AF11" s="49"/>
      <c r="AG11" s="49"/>
      <c r="AH11" s="49"/>
      <c r="AI11" s="49"/>
    </row>
    <row r="12" spans="1:52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4"/>
      <c r="I12" s="4"/>
      <c r="J12" s="4"/>
      <c r="AO12" s="5"/>
      <c r="AP12" s="5"/>
      <c r="AQ12" s="5"/>
      <c r="AR12" s="5"/>
    </row>
    <row r="13" spans="1:52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4"/>
      <c r="I13" s="4"/>
      <c r="J13" s="4"/>
    </row>
    <row r="14" spans="1:52" ht="13.5" customHeight="1" x14ac:dyDescent="0.2">
      <c r="A14" s="51" t="s">
        <v>9</v>
      </c>
      <c r="B14" s="48"/>
      <c r="C14" s="48"/>
      <c r="D14" s="48"/>
      <c r="E14" s="48"/>
      <c r="F14" s="48"/>
      <c r="G14" s="48"/>
      <c r="H14" s="48"/>
      <c r="I14" s="51" t="s">
        <v>2</v>
      </c>
      <c r="J14" s="48"/>
      <c r="K14" s="48"/>
      <c r="L14" s="48"/>
      <c r="M14" s="48"/>
      <c r="N14" s="48"/>
      <c r="O14" s="48"/>
      <c r="P14" s="48"/>
      <c r="Q14" s="51" t="s">
        <v>3</v>
      </c>
      <c r="R14" s="51"/>
      <c r="S14" s="51"/>
      <c r="T14" s="51"/>
      <c r="U14" s="48"/>
      <c r="V14" s="48"/>
      <c r="W14" s="48"/>
      <c r="X14" s="60"/>
      <c r="Y14" s="82" t="s">
        <v>10</v>
      </c>
      <c r="Z14" s="48"/>
      <c r="AA14" s="48"/>
      <c r="AB14" s="48"/>
      <c r="AC14" s="48"/>
      <c r="AD14" s="48"/>
      <c r="AE14" s="48"/>
      <c r="AF14" s="48"/>
      <c r="AG14" s="75" t="s">
        <v>2</v>
      </c>
      <c r="AH14" s="61"/>
      <c r="AI14" s="61"/>
      <c r="AJ14" s="61"/>
      <c r="AK14" s="61"/>
      <c r="AL14" s="61"/>
      <c r="AM14" s="61"/>
      <c r="AN14" s="62"/>
      <c r="AO14" s="51" t="s">
        <v>3</v>
      </c>
      <c r="AP14" s="51"/>
      <c r="AQ14" s="51"/>
      <c r="AR14" s="48"/>
      <c r="AS14" s="48"/>
      <c r="AT14" s="48"/>
      <c r="AU14" s="48"/>
      <c r="AV14" s="83"/>
    </row>
    <row r="15" spans="1:52" ht="24" customHeight="1" x14ac:dyDescent="0.2">
      <c r="A15" s="67" t="str">
        <f>'入力シート(黄色のセルに入力して下さい）'!K37</f>
        <v/>
      </c>
      <c r="B15" s="53"/>
      <c r="C15" s="53"/>
      <c r="D15" s="53"/>
      <c r="E15" s="53"/>
      <c r="F15" s="53"/>
      <c r="G15" s="53"/>
      <c r="H15" s="53"/>
      <c r="I15" s="67" t="str">
        <f>IF('入力シート(黄色のセルに入力して下さい）'!D37="","",'入力シート(黄色のセルに入力して下さい）'!D37)</f>
        <v/>
      </c>
      <c r="J15" s="53"/>
      <c r="K15" s="53"/>
      <c r="L15" s="53"/>
      <c r="M15" s="53"/>
      <c r="N15" s="53"/>
      <c r="O15" s="53"/>
      <c r="P15" s="53"/>
      <c r="Q15" s="79" t="str">
        <f>IF('入力シート(黄色のセルに入力して下さい）'!F37="","",'入力シート(黄色のセルに入力して下さい）'!F37)</f>
        <v/>
      </c>
      <c r="R15" s="80"/>
      <c r="S15" s="80"/>
      <c r="T15" s="80"/>
      <c r="U15" s="80"/>
      <c r="V15" s="80"/>
      <c r="W15" s="80"/>
      <c r="X15" s="80"/>
      <c r="Y15" s="81" t="str">
        <f>'入力シート(黄色のセルに入力して下さい）'!K39</f>
        <v/>
      </c>
      <c r="Z15" s="53"/>
      <c r="AA15" s="53"/>
      <c r="AB15" s="53"/>
      <c r="AC15" s="53"/>
      <c r="AD15" s="53"/>
      <c r="AE15" s="53"/>
      <c r="AF15" s="53"/>
      <c r="AG15" s="67" t="str">
        <f>IF('入力シート(黄色のセルに入力して下さい）'!D39="","",'入力シート(黄色のセルに入力して下さい）'!D39)</f>
        <v/>
      </c>
      <c r="AH15" s="53"/>
      <c r="AI15" s="53"/>
      <c r="AJ15" s="53"/>
      <c r="AK15" s="53"/>
      <c r="AL15" s="53"/>
      <c r="AM15" s="53"/>
      <c r="AN15" s="53"/>
      <c r="AO15" s="79" t="str">
        <f>IF('入力シート(黄色のセルに入力して下さい）'!F39="","",'入力シート(黄色のセルに入力して下さい）'!F39)</f>
        <v/>
      </c>
      <c r="AP15" s="80"/>
      <c r="AQ15" s="80"/>
      <c r="AR15" s="80"/>
      <c r="AS15" s="80"/>
      <c r="AT15" s="80"/>
      <c r="AU15" s="80"/>
      <c r="AV15" s="80"/>
    </row>
    <row r="16" spans="1:52" ht="7.5" customHeight="1" x14ac:dyDescent="0.2">
      <c r="A16" s="3"/>
    </row>
    <row r="17" spans="1:48" x14ac:dyDescent="0.2">
      <c r="A17" s="3"/>
      <c r="B17" s="2" t="s">
        <v>11</v>
      </c>
      <c r="Q17" s="6"/>
      <c r="R17" s="6"/>
      <c r="S17" s="6"/>
      <c r="T17" s="111" t="s">
        <v>12</v>
      </c>
      <c r="U17" s="111"/>
      <c r="V17" s="111"/>
      <c r="W17" s="112"/>
      <c r="X17" s="112"/>
      <c r="Y17" s="112"/>
      <c r="Z17" s="112"/>
      <c r="AA17" s="112"/>
      <c r="AB17" s="112"/>
      <c r="AC17" s="112"/>
      <c r="AD17" s="6"/>
      <c r="AE17" s="6"/>
      <c r="AF17" s="5"/>
      <c r="AG17" s="6"/>
      <c r="AH17" s="6"/>
    </row>
    <row r="18" spans="1:48" x14ac:dyDescent="0.2">
      <c r="A18" s="47" t="s">
        <v>13</v>
      </c>
      <c r="B18" s="83"/>
      <c r="C18" s="47" t="s">
        <v>14</v>
      </c>
      <c r="D18" s="83"/>
      <c r="E18" s="47" t="s">
        <v>15</v>
      </c>
      <c r="F18" s="83"/>
      <c r="G18" s="83"/>
      <c r="H18" s="51" t="s">
        <v>31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67" t="s">
        <v>99</v>
      </c>
      <c r="X18" s="85"/>
      <c r="Y18" s="87" t="s">
        <v>13</v>
      </c>
      <c r="Z18" s="83"/>
      <c r="AA18" s="47" t="s">
        <v>14</v>
      </c>
      <c r="AB18" s="83"/>
      <c r="AC18" s="47" t="s">
        <v>15</v>
      </c>
      <c r="AD18" s="83"/>
      <c r="AE18" s="83"/>
      <c r="AF18" s="51" t="s">
        <v>31</v>
      </c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67" t="s">
        <v>99</v>
      </c>
      <c r="AV18" s="86"/>
    </row>
    <row r="19" spans="1:48" ht="24.9" customHeight="1" x14ac:dyDescent="0.2">
      <c r="A19" s="83"/>
      <c r="B19" s="83"/>
      <c r="C19" s="83"/>
      <c r="D19" s="83"/>
      <c r="E19" s="83"/>
      <c r="F19" s="83"/>
      <c r="G19" s="83"/>
      <c r="H19" s="51" t="s">
        <v>16</v>
      </c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6"/>
      <c r="X19" s="85"/>
      <c r="Y19" s="88"/>
      <c r="Z19" s="83"/>
      <c r="AA19" s="83"/>
      <c r="AB19" s="83"/>
      <c r="AC19" s="83"/>
      <c r="AD19" s="83"/>
      <c r="AE19" s="83"/>
      <c r="AF19" s="51" t="s">
        <v>16</v>
      </c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6"/>
      <c r="AV19" s="86"/>
    </row>
    <row r="20" spans="1:48" ht="13.5" customHeight="1" x14ac:dyDescent="0.2">
      <c r="A20" s="71">
        <v>1</v>
      </c>
      <c r="B20" s="89"/>
      <c r="C20" s="71" t="str">
        <f>IF('入力シート(黄色のセルに入力して下さい）'!B42="","",'入力シート(黄色のセルに入力して下さい）'!B42)</f>
        <v/>
      </c>
      <c r="D20" s="89"/>
      <c r="E20" s="71" t="str">
        <f>IF('入力シート(黄色のセルに入力して下さい）'!C42="","",'入力シート(黄色のセルに入力して下さい）'!C42)</f>
        <v/>
      </c>
      <c r="F20" s="92"/>
      <c r="G20" s="89"/>
      <c r="H20" s="94" t="str">
        <f>'入力シート(黄色のセルに入力して下さい）'!K41</f>
        <v/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6"/>
      <c r="W20" s="97" t="str">
        <f>IF('入力シート(黄色のセルに入力して下さい）'!H42="","",'入力シート(黄色のセルに入力して下さい）'!H42)</f>
        <v/>
      </c>
      <c r="X20" s="98"/>
      <c r="Y20" s="71">
        <v>14</v>
      </c>
      <c r="Z20" s="89"/>
      <c r="AA20" s="71" t="str">
        <f>IF('入力シート(黄色のセルに入力して下さい）'!B68="","",'入力シート(黄色のセルに入力して下さい）'!B68)</f>
        <v/>
      </c>
      <c r="AB20" s="89"/>
      <c r="AC20" s="71" t="str">
        <f>IF('入力シート(黄色のセルに入力して下さい）'!C68="","",'入力シート(黄色のセルに入力して下さい）'!C68)</f>
        <v/>
      </c>
      <c r="AD20" s="92"/>
      <c r="AE20" s="89"/>
      <c r="AF20" s="103" t="str">
        <f>'入力シート(黄色のセルに入力して下さい）'!K67</f>
        <v/>
      </c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5"/>
      <c r="AU20" s="97" t="str">
        <f>IF('入力シート(黄色のセルに入力して下さい）'!H68="","",'入力シート(黄色のセルに入力して下さい）'!H68)</f>
        <v/>
      </c>
      <c r="AV20" s="89"/>
    </row>
    <row r="21" spans="1:48" ht="25.5" customHeight="1" x14ac:dyDescent="0.2">
      <c r="A21" s="90"/>
      <c r="B21" s="91"/>
      <c r="C21" s="90"/>
      <c r="D21" s="91"/>
      <c r="E21" s="90"/>
      <c r="F21" s="93"/>
      <c r="G21" s="91"/>
      <c r="H21" s="106" t="str">
        <f>'入力シート(黄色のセルに入力して下さい）'!K42</f>
        <v/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8"/>
      <c r="W21" s="90"/>
      <c r="X21" s="99"/>
      <c r="Y21" s="90"/>
      <c r="Z21" s="91"/>
      <c r="AA21" s="90"/>
      <c r="AB21" s="91"/>
      <c r="AC21" s="90"/>
      <c r="AD21" s="93"/>
      <c r="AE21" s="91"/>
      <c r="AF21" s="103" t="str">
        <f>'入力シート(黄色のセルに入力して下さい）'!K68</f>
        <v/>
      </c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5"/>
      <c r="AU21" s="90"/>
      <c r="AV21" s="91"/>
    </row>
    <row r="22" spans="1:48" ht="13.5" customHeight="1" x14ac:dyDescent="0.2">
      <c r="A22" s="71">
        <v>2</v>
      </c>
      <c r="B22" s="89"/>
      <c r="C22" s="71" t="str">
        <f>IF('入力シート(黄色のセルに入力して下さい）'!B44="","",'入力シート(黄色のセルに入力して下さい）'!B44)</f>
        <v/>
      </c>
      <c r="D22" s="89"/>
      <c r="E22" s="71" t="str">
        <f>IF('入力シート(黄色のセルに入力して下さい）'!C44="","",'入力シート(黄色のセルに入力して下さい）'!C44)</f>
        <v/>
      </c>
      <c r="F22" s="92"/>
      <c r="G22" s="89"/>
      <c r="H22" s="100" t="str">
        <f>'入力シート(黄色のセルに入力して下さい）'!K43</f>
        <v/>
      </c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97" t="str">
        <f>IF('入力シート(黄色のセルに入力して下さい）'!H44="","",'入力シート(黄色のセルに入力して下さい）'!H44)</f>
        <v/>
      </c>
      <c r="X22" s="98"/>
      <c r="Y22" s="71">
        <v>15</v>
      </c>
      <c r="Z22" s="89"/>
      <c r="AA22" s="71" t="str">
        <f>IF('入力シート(黄色のセルに入力して下さい）'!B70="","",'入力シート(黄色のセルに入力して下さい）'!B70)</f>
        <v/>
      </c>
      <c r="AB22" s="89"/>
      <c r="AC22" s="71" t="str">
        <f>IF('入力シート(黄色のセルに入力して下さい）'!C70="","",'入力シート(黄色のセルに入力して下さい）'!C70)</f>
        <v/>
      </c>
      <c r="AD22" s="92"/>
      <c r="AE22" s="89"/>
      <c r="AF22" s="103" t="str">
        <f>'入力シート(黄色のセルに入力して下さい）'!K69</f>
        <v/>
      </c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5"/>
      <c r="AU22" s="97" t="str">
        <f>IF('入力シート(黄色のセルに入力して下さい）'!H70="","",'入力シート(黄色のセルに入力して下さい）'!H70)</f>
        <v/>
      </c>
      <c r="AV22" s="89"/>
    </row>
    <row r="23" spans="1:48" ht="25.5" customHeight="1" x14ac:dyDescent="0.2">
      <c r="A23" s="90"/>
      <c r="B23" s="91"/>
      <c r="C23" s="90"/>
      <c r="D23" s="91"/>
      <c r="E23" s="90"/>
      <c r="F23" s="93"/>
      <c r="G23" s="91"/>
      <c r="H23" s="100" t="str">
        <f>'入力シート(黄色のセルに入力して下さい）'!K44</f>
        <v/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2"/>
      <c r="W23" s="90"/>
      <c r="X23" s="99"/>
      <c r="Y23" s="90"/>
      <c r="Z23" s="91"/>
      <c r="AA23" s="90"/>
      <c r="AB23" s="91"/>
      <c r="AC23" s="90"/>
      <c r="AD23" s="93"/>
      <c r="AE23" s="91"/>
      <c r="AF23" s="103" t="str">
        <f>'入力シート(黄色のセルに入力して下さい）'!K70</f>
        <v/>
      </c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5"/>
      <c r="AU23" s="90"/>
      <c r="AV23" s="91"/>
    </row>
    <row r="24" spans="1:48" ht="13.5" customHeight="1" x14ac:dyDescent="0.2">
      <c r="A24" s="71">
        <v>3</v>
      </c>
      <c r="B24" s="89"/>
      <c r="C24" s="71" t="str">
        <f>IF('入力シート(黄色のセルに入力して下さい）'!B46="","",'入力シート(黄色のセルに入力して下さい）'!B46)</f>
        <v/>
      </c>
      <c r="D24" s="89"/>
      <c r="E24" s="71" t="str">
        <f>IF('入力シート(黄色のセルに入力して下さい）'!C46="","",'入力シート(黄色のセルに入力して下さい）'!C46)</f>
        <v/>
      </c>
      <c r="F24" s="92"/>
      <c r="G24" s="89"/>
      <c r="H24" s="100" t="str">
        <f>'入力シート(黄色のセルに入力して下さい）'!K45</f>
        <v/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2"/>
      <c r="W24" s="97" t="str">
        <f>IF('入力シート(黄色のセルに入力して下さい）'!H46="","",'入力シート(黄色のセルに入力して下さい）'!H46)</f>
        <v/>
      </c>
      <c r="X24" s="98"/>
      <c r="Y24" s="71">
        <v>16</v>
      </c>
      <c r="Z24" s="89"/>
      <c r="AA24" s="71" t="str">
        <f>IF('入力シート(黄色のセルに入力して下さい）'!B72="","",'入力シート(黄色のセルに入力して下さい）'!B72)</f>
        <v/>
      </c>
      <c r="AB24" s="89"/>
      <c r="AC24" s="71" t="str">
        <f>IF('入力シート(黄色のセルに入力して下さい）'!C72="","",'入力シート(黄色のセルに入力して下さい）'!C72)</f>
        <v/>
      </c>
      <c r="AD24" s="92"/>
      <c r="AE24" s="89"/>
      <c r="AF24" s="103" t="str">
        <f>'入力シート(黄色のセルに入力して下さい）'!K71</f>
        <v/>
      </c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5"/>
      <c r="AU24" s="97" t="str">
        <f>IF('入力シート(黄色のセルに入力して下さい）'!H72="","",'入力シート(黄色のセルに入力して下さい）'!H72)</f>
        <v/>
      </c>
      <c r="AV24" s="89"/>
    </row>
    <row r="25" spans="1:48" ht="25.5" customHeight="1" x14ac:dyDescent="0.2">
      <c r="A25" s="90"/>
      <c r="B25" s="91"/>
      <c r="C25" s="90"/>
      <c r="D25" s="91"/>
      <c r="E25" s="90"/>
      <c r="F25" s="93"/>
      <c r="G25" s="91"/>
      <c r="H25" s="100" t="str">
        <f>'入力シート(黄色のセルに入力して下さい）'!K46</f>
        <v/>
      </c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2"/>
      <c r="W25" s="90"/>
      <c r="X25" s="99"/>
      <c r="Y25" s="90"/>
      <c r="Z25" s="91"/>
      <c r="AA25" s="90"/>
      <c r="AB25" s="91"/>
      <c r="AC25" s="90"/>
      <c r="AD25" s="93"/>
      <c r="AE25" s="91"/>
      <c r="AF25" s="103" t="str">
        <f>'入力シート(黄色のセルに入力して下さい）'!K72</f>
        <v/>
      </c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5"/>
      <c r="AU25" s="90"/>
      <c r="AV25" s="91"/>
    </row>
    <row r="26" spans="1:48" ht="13.5" customHeight="1" x14ac:dyDescent="0.2">
      <c r="A26" s="71">
        <v>4</v>
      </c>
      <c r="B26" s="89"/>
      <c r="C26" s="71" t="str">
        <f>IF('入力シート(黄色のセルに入力して下さい）'!B48="","",'入力シート(黄色のセルに入力して下さい）'!B48)</f>
        <v/>
      </c>
      <c r="D26" s="89"/>
      <c r="E26" s="71" t="str">
        <f>IF('入力シート(黄色のセルに入力して下さい）'!C48="","",'入力シート(黄色のセルに入力して下さい）'!C48)</f>
        <v/>
      </c>
      <c r="F26" s="92"/>
      <c r="G26" s="89"/>
      <c r="H26" s="100" t="str">
        <f>'入力シート(黄色のセルに入力して下さい）'!K47</f>
        <v/>
      </c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2"/>
      <c r="W26" s="97" t="str">
        <f>IF('入力シート(黄色のセルに入力して下さい）'!H48="","",'入力シート(黄色のセルに入力して下さい）'!H48)</f>
        <v/>
      </c>
      <c r="X26" s="98"/>
      <c r="Y26" s="71">
        <v>17</v>
      </c>
      <c r="Z26" s="89"/>
      <c r="AA26" s="71" t="str">
        <f>IF('入力シート(黄色のセルに入力して下さい）'!B74="","",'入力シート(黄色のセルに入力して下さい）'!B74)</f>
        <v/>
      </c>
      <c r="AB26" s="89"/>
      <c r="AC26" s="71" t="str">
        <f>IF('入力シート(黄色のセルに入力して下さい）'!C74="","",'入力シート(黄色のセルに入力して下さい）'!C74)</f>
        <v/>
      </c>
      <c r="AD26" s="92"/>
      <c r="AE26" s="89"/>
      <c r="AF26" s="103" t="str">
        <f>'入力シート(黄色のセルに入力して下さい）'!K73</f>
        <v/>
      </c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5"/>
      <c r="AU26" s="97" t="str">
        <f>IF('入力シート(黄色のセルに入力して下さい）'!H74="","",'入力シート(黄色のセルに入力して下さい）'!H74)</f>
        <v/>
      </c>
      <c r="AV26" s="89"/>
    </row>
    <row r="27" spans="1:48" ht="25.5" customHeight="1" x14ac:dyDescent="0.2">
      <c r="A27" s="90"/>
      <c r="B27" s="91"/>
      <c r="C27" s="90"/>
      <c r="D27" s="91"/>
      <c r="E27" s="90"/>
      <c r="F27" s="93"/>
      <c r="G27" s="91"/>
      <c r="H27" s="100" t="str">
        <f>'入力シート(黄色のセルに入力して下さい）'!K48</f>
        <v/>
      </c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2"/>
      <c r="W27" s="90"/>
      <c r="X27" s="99"/>
      <c r="Y27" s="90"/>
      <c r="Z27" s="91"/>
      <c r="AA27" s="90"/>
      <c r="AB27" s="91"/>
      <c r="AC27" s="90"/>
      <c r="AD27" s="93"/>
      <c r="AE27" s="91"/>
      <c r="AF27" s="103" t="str">
        <f>'入力シート(黄色のセルに入力して下さい）'!K74</f>
        <v/>
      </c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5"/>
      <c r="AU27" s="90"/>
      <c r="AV27" s="91"/>
    </row>
    <row r="28" spans="1:48" ht="13.5" customHeight="1" x14ac:dyDescent="0.2">
      <c r="A28" s="71">
        <v>5</v>
      </c>
      <c r="B28" s="89"/>
      <c r="C28" s="71" t="str">
        <f>IF('入力シート(黄色のセルに入力して下さい）'!B50="","",'入力シート(黄色のセルに入力して下さい）'!B50)</f>
        <v/>
      </c>
      <c r="D28" s="89"/>
      <c r="E28" s="71" t="str">
        <f>IF('入力シート(黄色のセルに入力して下さい）'!C50="","",'入力シート(黄色のセルに入力して下さい）'!C50)</f>
        <v/>
      </c>
      <c r="F28" s="92"/>
      <c r="G28" s="89"/>
      <c r="H28" s="100" t="str">
        <f>'入力シート(黄色のセルに入力して下さい）'!K49</f>
        <v/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2"/>
      <c r="W28" s="97" t="str">
        <f>IF('入力シート(黄色のセルに入力して下さい）'!H50="","",'入力シート(黄色のセルに入力して下さい）'!H50)</f>
        <v/>
      </c>
      <c r="X28" s="98"/>
      <c r="Y28" s="71">
        <v>18</v>
      </c>
      <c r="Z28" s="89"/>
      <c r="AA28" s="71" t="str">
        <f>IF('入力シート(黄色のセルに入力して下さい）'!B76="","",'入力シート(黄色のセルに入力して下さい）'!B76)</f>
        <v/>
      </c>
      <c r="AB28" s="89"/>
      <c r="AC28" s="71" t="str">
        <f>IF('入力シート(黄色のセルに入力して下さい）'!C76="","",'入力シート(黄色のセルに入力して下さい）'!C76)</f>
        <v/>
      </c>
      <c r="AD28" s="92"/>
      <c r="AE28" s="89"/>
      <c r="AF28" s="103" t="str">
        <f>'入力シート(黄色のセルに入力して下さい）'!K75</f>
        <v/>
      </c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5"/>
      <c r="AU28" s="97" t="str">
        <f>IF('入力シート(黄色のセルに入力して下さい）'!H76="","",'入力シート(黄色のセルに入力して下さい）'!H76)</f>
        <v/>
      </c>
      <c r="AV28" s="89"/>
    </row>
    <row r="29" spans="1:48" ht="25.5" customHeight="1" x14ac:dyDescent="0.2">
      <c r="A29" s="90"/>
      <c r="B29" s="91"/>
      <c r="C29" s="90"/>
      <c r="D29" s="91"/>
      <c r="E29" s="90"/>
      <c r="F29" s="93"/>
      <c r="G29" s="91"/>
      <c r="H29" s="100" t="str">
        <f>'入力シート(黄色のセルに入力して下さい）'!K50</f>
        <v/>
      </c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2"/>
      <c r="W29" s="90"/>
      <c r="X29" s="99"/>
      <c r="Y29" s="90"/>
      <c r="Z29" s="91"/>
      <c r="AA29" s="90"/>
      <c r="AB29" s="91"/>
      <c r="AC29" s="90"/>
      <c r="AD29" s="93"/>
      <c r="AE29" s="91"/>
      <c r="AF29" s="103" t="str">
        <f>'入力シート(黄色のセルに入力して下さい）'!K76</f>
        <v/>
      </c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5"/>
      <c r="AU29" s="90"/>
      <c r="AV29" s="91"/>
    </row>
    <row r="30" spans="1:48" ht="13.5" customHeight="1" x14ac:dyDescent="0.2">
      <c r="A30" s="71">
        <v>6</v>
      </c>
      <c r="B30" s="89"/>
      <c r="C30" s="71" t="str">
        <f>IF('入力シート(黄色のセルに入力して下さい）'!B52="","",'入力シート(黄色のセルに入力して下さい）'!B52)</f>
        <v/>
      </c>
      <c r="D30" s="89"/>
      <c r="E30" s="71" t="str">
        <f>IF('入力シート(黄色のセルに入力して下さい）'!C52="","",'入力シート(黄色のセルに入力して下さい）'!C52)</f>
        <v/>
      </c>
      <c r="F30" s="92"/>
      <c r="G30" s="89"/>
      <c r="H30" s="100" t="str">
        <f>'入力シート(黄色のセルに入力して下さい）'!K51</f>
        <v/>
      </c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2"/>
      <c r="W30" s="97" t="str">
        <f>IF('入力シート(黄色のセルに入力して下さい）'!H52="","",'入力シート(黄色のセルに入力して下さい）'!H52)</f>
        <v/>
      </c>
      <c r="X30" s="98"/>
      <c r="Y30" s="71">
        <v>19</v>
      </c>
      <c r="Z30" s="89"/>
      <c r="AA30" s="71" t="str">
        <f>IF('入力シート(黄色のセルに入力して下さい）'!B78="","",'入力シート(黄色のセルに入力して下さい）'!B78)</f>
        <v/>
      </c>
      <c r="AB30" s="89"/>
      <c r="AC30" s="71" t="str">
        <f>IF('入力シート(黄色のセルに入力して下さい）'!C78="","",'入力シート(黄色のセルに入力して下さい）'!C78)</f>
        <v/>
      </c>
      <c r="AD30" s="92"/>
      <c r="AE30" s="89"/>
      <c r="AF30" s="103" t="str">
        <f>'入力シート(黄色のセルに入力して下さい）'!K77</f>
        <v/>
      </c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5"/>
      <c r="AU30" s="97" t="str">
        <f>IF('入力シート(黄色のセルに入力して下さい）'!H78="","",'入力シート(黄色のセルに入力して下さい）'!H78)</f>
        <v/>
      </c>
      <c r="AV30" s="89"/>
    </row>
    <row r="31" spans="1:48" ht="25.5" customHeight="1" x14ac:dyDescent="0.2">
      <c r="A31" s="90"/>
      <c r="B31" s="91"/>
      <c r="C31" s="90"/>
      <c r="D31" s="91"/>
      <c r="E31" s="90"/>
      <c r="F31" s="93"/>
      <c r="G31" s="91"/>
      <c r="H31" s="100" t="str">
        <f>'入力シート(黄色のセルに入力して下さい）'!K52</f>
        <v/>
      </c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2"/>
      <c r="W31" s="90"/>
      <c r="X31" s="99"/>
      <c r="Y31" s="90"/>
      <c r="Z31" s="91"/>
      <c r="AA31" s="90"/>
      <c r="AB31" s="91"/>
      <c r="AC31" s="90"/>
      <c r="AD31" s="93"/>
      <c r="AE31" s="91"/>
      <c r="AF31" s="103" t="str">
        <f>'入力シート(黄色のセルに入力して下さい）'!K78</f>
        <v/>
      </c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5"/>
      <c r="AU31" s="90"/>
      <c r="AV31" s="91"/>
    </row>
    <row r="32" spans="1:48" ht="13.5" customHeight="1" x14ac:dyDescent="0.2">
      <c r="A32" s="71">
        <v>7</v>
      </c>
      <c r="B32" s="89"/>
      <c r="C32" s="71" t="str">
        <f>IF('入力シート(黄色のセルに入力して下さい）'!B54="","",'入力シート(黄色のセルに入力して下さい）'!B54)</f>
        <v/>
      </c>
      <c r="D32" s="89"/>
      <c r="E32" s="71" t="str">
        <f>IF('入力シート(黄色のセルに入力して下さい）'!C54="","",'入力シート(黄色のセルに入力して下さい）'!C54)</f>
        <v/>
      </c>
      <c r="F32" s="92"/>
      <c r="G32" s="89"/>
      <c r="H32" s="100" t="str">
        <f>'入力シート(黄色のセルに入力して下さい）'!K53</f>
        <v/>
      </c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2"/>
      <c r="W32" s="97" t="str">
        <f>IF('入力シート(黄色のセルに入力して下さい）'!H54="","",'入力シート(黄色のセルに入力して下さい）'!H54)</f>
        <v/>
      </c>
      <c r="X32" s="98"/>
      <c r="Y32" s="71">
        <v>20</v>
      </c>
      <c r="Z32" s="89"/>
      <c r="AA32" s="71" t="str">
        <f>IF('入力シート(黄色のセルに入力して下さい）'!B80="","",'入力シート(黄色のセルに入力して下さい）'!B80)</f>
        <v/>
      </c>
      <c r="AB32" s="89"/>
      <c r="AC32" s="71" t="str">
        <f>IF('入力シート(黄色のセルに入力して下さい）'!C80="","",'入力シート(黄色のセルに入力して下さい）'!C80)</f>
        <v/>
      </c>
      <c r="AD32" s="92"/>
      <c r="AE32" s="89"/>
      <c r="AF32" s="103" t="str">
        <f>'入力シート(黄色のセルに入力して下さい）'!K79</f>
        <v/>
      </c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5"/>
      <c r="AU32" s="97" t="str">
        <f>IF('入力シート(黄色のセルに入力して下さい）'!H80="","",'入力シート(黄色のセルに入力して下さい）'!H80)</f>
        <v/>
      </c>
      <c r="AV32" s="89"/>
    </row>
    <row r="33" spans="1:48" ht="25.5" customHeight="1" x14ac:dyDescent="0.2">
      <c r="A33" s="90"/>
      <c r="B33" s="91"/>
      <c r="C33" s="90"/>
      <c r="D33" s="91"/>
      <c r="E33" s="90"/>
      <c r="F33" s="93"/>
      <c r="G33" s="91"/>
      <c r="H33" s="100" t="str">
        <f>'入力シート(黄色のセルに入力して下さい）'!K54</f>
        <v/>
      </c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2"/>
      <c r="W33" s="90"/>
      <c r="X33" s="99"/>
      <c r="Y33" s="90"/>
      <c r="Z33" s="91"/>
      <c r="AA33" s="90"/>
      <c r="AB33" s="91"/>
      <c r="AC33" s="90"/>
      <c r="AD33" s="93"/>
      <c r="AE33" s="91"/>
      <c r="AF33" s="103" t="str">
        <f>'入力シート(黄色のセルに入力して下さい）'!K80</f>
        <v/>
      </c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5"/>
      <c r="AU33" s="90"/>
      <c r="AV33" s="91"/>
    </row>
    <row r="34" spans="1:48" ht="13.5" customHeight="1" x14ac:dyDescent="0.2">
      <c r="A34" s="71">
        <v>8</v>
      </c>
      <c r="B34" s="89"/>
      <c r="C34" s="71" t="str">
        <f>IF('入力シート(黄色のセルに入力して下さい）'!B56="","",'入力シート(黄色のセルに入力して下さい）'!B56)</f>
        <v/>
      </c>
      <c r="D34" s="89"/>
      <c r="E34" s="71" t="str">
        <f>IF('入力シート(黄色のセルに入力して下さい）'!C56="","",'入力シート(黄色のセルに入力して下さい）'!C56)</f>
        <v/>
      </c>
      <c r="F34" s="92"/>
      <c r="G34" s="89"/>
      <c r="H34" s="100" t="str">
        <f>'入力シート(黄色のセルに入力して下さい）'!K55</f>
        <v/>
      </c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2"/>
      <c r="W34" s="97" t="str">
        <f>IF('入力シート(黄色のセルに入力して下さい）'!H56="","",'入力シート(黄色のセルに入力して下さい）'!H56)</f>
        <v/>
      </c>
      <c r="X34" s="98"/>
      <c r="Y34" s="71">
        <v>21</v>
      </c>
      <c r="Z34" s="89"/>
      <c r="AA34" s="71" t="str">
        <f>IF('入力シート(黄色のセルに入力して下さい）'!B82="","",'入力シート(黄色のセルに入力して下さい）'!B82)</f>
        <v/>
      </c>
      <c r="AB34" s="89"/>
      <c r="AC34" s="71" t="str">
        <f>IF('入力シート(黄色のセルに入力して下さい）'!C82="","",'入力シート(黄色のセルに入力して下さい）'!C82)</f>
        <v/>
      </c>
      <c r="AD34" s="92"/>
      <c r="AE34" s="89"/>
      <c r="AF34" s="103" t="str">
        <f>'入力シート(黄色のセルに入力して下さい）'!K81</f>
        <v/>
      </c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5"/>
      <c r="AU34" s="97" t="str">
        <f>IF('入力シート(黄色のセルに入力して下さい）'!H82="","",'入力シート(黄色のセルに入力して下さい）'!H82)</f>
        <v/>
      </c>
      <c r="AV34" s="89"/>
    </row>
    <row r="35" spans="1:48" ht="25.5" customHeight="1" x14ac:dyDescent="0.2">
      <c r="A35" s="90"/>
      <c r="B35" s="91"/>
      <c r="C35" s="90"/>
      <c r="D35" s="91"/>
      <c r="E35" s="90"/>
      <c r="F35" s="93"/>
      <c r="G35" s="91"/>
      <c r="H35" s="100" t="str">
        <f>'入力シート(黄色のセルに入力して下さい）'!K56</f>
        <v/>
      </c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2"/>
      <c r="W35" s="90"/>
      <c r="X35" s="99"/>
      <c r="Y35" s="90"/>
      <c r="Z35" s="91"/>
      <c r="AA35" s="90"/>
      <c r="AB35" s="91"/>
      <c r="AC35" s="90"/>
      <c r="AD35" s="93"/>
      <c r="AE35" s="91"/>
      <c r="AF35" s="103" t="str">
        <f>'入力シート(黄色のセルに入力して下さい）'!K82</f>
        <v/>
      </c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5"/>
      <c r="AU35" s="90"/>
      <c r="AV35" s="91"/>
    </row>
    <row r="36" spans="1:48" ht="13.5" customHeight="1" x14ac:dyDescent="0.2">
      <c r="A36" s="71">
        <v>9</v>
      </c>
      <c r="B36" s="89"/>
      <c r="C36" s="71" t="str">
        <f>IF('入力シート(黄色のセルに入力して下さい）'!B58="","",'入力シート(黄色のセルに入力して下さい）'!B58)</f>
        <v/>
      </c>
      <c r="D36" s="89"/>
      <c r="E36" s="71" t="str">
        <f>IF('入力シート(黄色のセルに入力して下さい）'!C58="","",'入力シート(黄色のセルに入力して下さい）'!C58)</f>
        <v/>
      </c>
      <c r="F36" s="92"/>
      <c r="G36" s="89"/>
      <c r="H36" s="100" t="str">
        <f>'入力シート(黄色のセルに入力して下さい）'!K57</f>
        <v/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2"/>
      <c r="W36" s="97" t="str">
        <f>IF('入力シート(黄色のセルに入力して下さい）'!H58="","",'入力シート(黄色のセルに入力して下さい）'!H58)</f>
        <v/>
      </c>
      <c r="X36" s="98"/>
      <c r="Y36" s="71">
        <v>22</v>
      </c>
      <c r="Z36" s="89"/>
      <c r="AA36" s="71" t="str">
        <f>IF('入力シート(黄色のセルに入力して下さい）'!B84="","",'入力シート(黄色のセルに入力して下さい）'!B84)</f>
        <v/>
      </c>
      <c r="AB36" s="89"/>
      <c r="AC36" s="71" t="str">
        <f>IF('入力シート(黄色のセルに入力して下さい）'!C84="","",'入力シート(黄色のセルに入力して下さい）'!C84)</f>
        <v/>
      </c>
      <c r="AD36" s="92"/>
      <c r="AE36" s="89"/>
      <c r="AF36" s="103" t="str">
        <f>'入力シート(黄色のセルに入力して下さい）'!K83</f>
        <v/>
      </c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5"/>
      <c r="AU36" s="97" t="str">
        <f>IF('入力シート(黄色のセルに入力して下さい）'!H84="","",'入力シート(黄色のセルに入力して下さい）'!H84)</f>
        <v/>
      </c>
      <c r="AV36" s="89"/>
    </row>
    <row r="37" spans="1:48" ht="25.5" customHeight="1" x14ac:dyDescent="0.2">
      <c r="A37" s="90"/>
      <c r="B37" s="91"/>
      <c r="C37" s="90"/>
      <c r="D37" s="91"/>
      <c r="E37" s="90"/>
      <c r="F37" s="93"/>
      <c r="G37" s="91"/>
      <c r="H37" s="100" t="str">
        <f>'入力シート(黄色のセルに入力して下さい）'!K58</f>
        <v/>
      </c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2"/>
      <c r="W37" s="90"/>
      <c r="X37" s="99"/>
      <c r="Y37" s="90"/>
      <c r="Z37" s="91"/>
      <c r="AA37" s="90"/>
      <c r="AB37" s="91"/>
      <c r="AC37" s="90"/>
      <c r="AD37" s="93"/>
      <c r="AE37" s="91"/>
      <c r="AF37" s="103" t="str">
        <f>'入力シート(黄色のセルに入力して下さい）'!K84</f>
        <v/>
      </c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5"/>
      <c r="AU37" s="90"/>
      <c r="AV37" s="91"/>
    </row>
    <row r="38" spans="1:48" ht="13.5" customHeight="1" x14ac:dyDescent="0.2">
      <c r="A38" s="71">
        <v>10</v>
      </c>
      <c r="B38" s="89"/>
      <c r="C38" s="71" t="str">
        <f>IF('入力シート(黄色のセルに入力して下さい）'!B60="","",'入力シート(黄色のセルに入力して下さい）'!B60)</f>
        <v/>
      </c>
      <c r="D38" s="89"/>
      <c r="E38" s="71" t="str">
        <f>IF('入力シート(黄色のセルに入力して下さい）'!C60="","",'入力シート(黄色のセルに入力して下さい）'!C60)</f>
        <v/>
      </c>
      <c r="F38" s="92"/>
      <c r="G38" s="89"/>
      <c r="H38" s="100" t="str">
        <f>'入力シート(黄色のセルに入力して下さい）'!K59</f>
        <v/>
      </c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2"/>
      <c r="W38" s="97" t="str">
        <f>IF('入力シート(黄色のセルに入力して下さい）'!H60="","",'入力シート(黄色のセルに入力して下さい）'!H60)</f>
        <v/>
      </c>
      <c r="X38" s="98"/>
      <c r="Y38" s="71">
        <v>23</v>
      </c>
      <c r="Z38" s="89"/>
      <c r="AA38" s="71" t="str">
        <f>IF('入力シート(黄色のセルに入力して下さい）'!B86="","",'入力シート(黄色のセルに入力して下さい）'!B86)</f>
        <v/>
      </c>
      <c r="AB38" s="89"/>
      <c r="AC38" s="71" t="str">
        <f>IF('入力シート(黄色のセルに入力して下さい）'!C86="","",'入力シート(黄色のセルに入力して下さい）'!C86)</f>
        <v/>
      </c>
      <c r="AD38" s="92"/>
      <c r="AE38" s="89"/>
      <c r="AF38" s="103" t="str">
        <f>'入力シート(黄色のセルに入力して下さい）'!K85</f>
        <v/>
      </c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5"/>
      <c r="AU38" s="97" t="str">
        <f>IF('入力シート(黄色のセルに入力して下さい）'!H86="","",'入力シート(黄色のセルに入力して下さい）'!H86)</f>
        <v/>
      </c>
      <c r="AV38" s="89"/>
    </row>
    <row r="39" spans="1:48" ht="25.5" customHeight="1" x14ac:dyDescent="0.2">
      <c r="A39" s="90"/>
      <c r="B39" s="91"/>
      <c r="C39" s="90"/>
      <c r="D39" s="91"/>
      <c r="E39" s="90"/>
      <c r="F39" s="93"/>
      <c r="G39" s="91"/>
      <c r="H39" s="100" t="str">
        <f>'入力シート(黄色のセルに入力して下さい）'!K60</f>
        <v/>
      </c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2"/>
      <c r="W39" s="90"/>
      <c r="X39" s="99"/>
      <c r="Y39" s="90"/>
      <c r="Z39" s="91"/>
      <c r="AA39" s="90"/>
      <c r="AB39" s="91"/>
      <c r="AC39" s="90"/>
      <c r="AD39" s="93"/>
      <c r="AE39" s="91"/>
      <c r="AF39" s="103" t="str">
        <f>'入力シート(黄色のセルに入力して下さい）'!K86</f>
        <v/>
      </c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5"/>
      <c r="AU39" s="90"/>
      <c r="AV39" s="91"/>
    </row>
    <row r="40" spans="1:48" ht="13.5" customHeight="1" x14ac:dyDescent="0.2">
      <c r="A40" s="71">
        <v>11</v>
      </c>
      <c r="B40" s="89"/>
      <c r="C40" s="71" t="str">
        <f>IF('入力シート(黄色のセルに入力して下さい）'!B62="","",'入力シート(黄色のセルに入力して下さい）'!B62)</f>
        <v/>
      </c>
      <c r="D40" s="89"/>
      <c r="E40" s="71" t="str">
        <f>IF('入力シート(黄色のセルに入力して下さい）'!C62="","",'入力シート(黄色のセルに入力して下さい）'!C62)</f>
        <v/>
      </c>
      <c r="F40" s="92"/>
      <c r="G40" s="89"/>
      <c r="H40" s="100" t="str">
        <f>'入力シート(黄色のセルに入力して下さい）'!K61</f>
        <v/>
      </c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2"/>
      <c r="W40" s="97" t="str">
        <f>IF('入力シート(黄色のセルに入力して下さい）'!H62="","",'入力シート(黄色のセルに入力して下さい）'!H62)</f>
        <v/>
      </c>
      <c r="X40" s="98"/>
      <c r="Y40" s="71">
        <v>24</v>
      </c>
      <c r="Z40" s="89"/>
      <c r="AA40" s="71" t="str">
        <f>IF('入力シート(黄色のセルに入力して下さい）'!B88="","",'入力シート(黄色のセルに入力して下さい）'!B88)</f>
        <v/>
      </c>
      <c r="AB40" s="89"/>
      <c r="AC40" s="71" t="str">
        <f>IF('入力シート(黄色のセルに入力して下さい）'!C88="","",'入力シート(黄色のセルに入力して下さい）'!C88)</f>
        <v/>
      </c>
      <c r="AD40" s="92"/>
      <c r="AE40" s="89"/>
      <c r="AF40" s="103" t="str">
        <f>'入力シート(黄色のセルに入力して下さい）'!K87</f>
        <v/>
      </c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5"/>
      <c r="AU40" s="97" t="str">
        <f>IF('入力シート(黄色のセルに入力して下さい）'!H88="","",'入力シート(黄色のセルに入力して下さい）'!H88)</f>
        <v/>
      </c>
      <c r="AV40" s="89"/>
    </row>
    <row r="41" spans="1:48" ht="25.5" customHeight="1" x14ac:dyDescent="0.2">
      <c r="A41" s="90"/>
      <c r="B41" s="91"/>
      <c r="C41" s="90"/>
      <c r="D41" s="91"/>
      <c r="E41" s="90"/>
      <c r="F41" s="93"/>
      <c r="G41" s="91"/>
      <c r="H41" s="100" t="str">
        <f>'入力シート(黄色のセルに入力して下さい）'!K62</f>
        <v/>
      </c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2"/>
      <c r="W41" s="90"/>
      <c r="X41" s="99"/>
      <c r="Y41" s="90"/>
      <c r="Z41" s="91"/>
      <c r="AA41" s="90"/>
      <c r="AB41" s="91"/>
      <c r="AC41" s="90"/>
      <c r="AD41" s="93"/>
      <c r="AE41" s="91"/>
      <c r="AF41" s="103" t="str">
        <f>'入力シート(黄色のセルに入力して下さい）'!K88</f>
        <v/>
      </c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5"/>
      <c r="AU41" s="90"/>
      <c r="AV41" s="91"/>
    </row>
    <row r="42" spans="1:48" ht="13.5" customHeight="1" x14ac:dyDescent="0.2">
      <c r="A42" s="71">
        <v>12</v>
      </c>
      <c r="B42" s="89"/>
      <c r="C42" s="71" t="str">
        <f>IF('入力シート(黄色のセルに入力して下さい）'!B64="","",'入力シート(黄色のセルに入力して下さい）'!B64)</f>
        <v/>
      </c>
      <c r="D42" s="89"/>
      <c r="E42" s="71" t="str">
        <f>IF('入力シート(黄色のセルに入力して下さい）'!C64="","",'入力シート(黄色のセルに入力して下さい）'!C64)</f>
        <v/>
      </c>
      <c r="F42" s="92"/>
      <c r="G42" s="89"/>
      <c r="H42" s="100" t="str">
        <f>'入力シート(黄色のセルに入力して下さい）'!K63</f>
        <v/>
      </c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2"/>
      <c r="W42" s="97" t="str">
        <f>IF('入力シート(黄色のセルに入力して下さい）'!H64="","",'入力シート(黄色のセルに入力して下さい）'!H64)</f>
        <v/>
      </c>
      <c r="X42" s="98"/>
      <c r="Y42" s="71">
        <v>25</v>
      </c>
      <c r="Z42" s="89"/>
      <c r="AA42" s="71" t="str">
        <f>IF('入力シート(黄色のセルに入力して下さい）'!B90="","",'入力シート(黄色のセルに入力して下さい）'!B90)</f>
        <v/>
      </c>
      <c r="AB42" s="89"/>
      <c r="AC42" s="71" t="str">
        <f>IF('入力シート(黄色のセルに入力して下さい）'!C90="","",'入力シート(黄色のセルに入力して下さい）'!C90)</f>
        <v/>
      </c>
      <c r="AD42" s="92"/>
      <c r="AE42" s="89"/>
      <c r="AF42" s="103" t="str">
        <f>'入力シート(黄色のセルに入力して下さい）'!K89</f>
        <v/>
      </c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5"/>
      <c r="AU42" s="97" t="str">
        <f>IF('入力シート(黄色のセルに入力して下さい）'!H90="","",'入力シート(黄色のセルに入力して下さい）'!H90)</f>
        <v/>
      </c>
      <c r="AV42" s="89"/>
    </row>
    <row r="43" spans="1:48" ht="25.5" customHeight="1" x14ac:dyDescent="0.2">
      <c r="A43" s="90"/>
      <c r="B43" s="91"/>
      <c r="C43" s="90"/>
      <c r="D43" s="91"/>
      <c r="E43" s="90"/>
      <c r="F43" s="93"/>
      <c r="G43" s="91"/>
      <c r="H43" s="100" t="str">
        <f>'入力シート(黄色のセルに入力して下さい）'!K64</f>
        <v/>
      </c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90"/>
      <c r="X43" s="99"/>
      <c r="Y43" s="90"/>
      <c r="Z43" s="91"/>
      <c r="AA43" s="90"/>
      <c r="AB43" s="91"/>
      <c r="AC43" s="90"/>
      <c r="AD43" s="93"/>
      <c r="AE43" s="91"/>
      <c r="AF43" s="103" t="str">
        <f>'入力シート(黄色のセルに入力して下さい）'!K90</f>
        <v/>
      </c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5"/>
      <c r="AU43" s="90"/>
      <c r="AV43" s="91"/>
    </row>
    <row r="44" spans="1:48" ht="13.5" customHeight="1" x14ac:dyDescent="0.2">
      <c r="A44" s="71">
        <v>13</v>
      </c>
      <c r="B44" s="89"/>
      <c r="C44" s="71" t="str">
        <f>IF('入力シート(黄色のセルに入力して下さい）'!B66="","",'入力シート(黄色のセルに入力して下さい）'!B66)</f>
        <v/>
      </c>
      <c r="D44" s="89"/>
      <c r="E44" s="71" t="str">
        <f>IF('入力シート(黄色のセルに入力して下さい）'!C66="","",'入力シート(黄色のセルに入力して下さい）'!C66)</f>
        <v/>
      </c>
      <c r="F44" s="92"/>
      <c r="G44" s="89"/>
      <c r="H44" s="100" t="str">
        <f>'入力シート(黄色のセルに入力して下さい）'!K65</f>
        <v/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2"/>
      <c r="W44" s="97" t="str">
        <f>IF('入力シート(黄色のセルに入力して下さい）'!H66="","",'入力シート(黄色のセルに入力して下さい）'!H66)</f>
        <v/>
      </c>
      <c r="X44" s="98"/>
      <c r="Y44" s="71"/>
      <c r="Z44" s="89"/>
      <c r="AA44" s="71"/>
      <c r="AB44" s="89"/>
      <c r="AC44" s="71"/>
      <c r="AD44" s="92"/>
      <c r="AE44" s="89"/>
      <c r="AF44" s="68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10"/>
      <c r="AU44" s="97"/>
      <c r="AV44" s="89"/>
    </row>
    <row r="45" spans="1:48" ht="25.5" customHeight="1" x14ac:dyDescent="0.2">
      <c r="A45" s="90"/>
      <c r="B45" s="91"/>
      <c r="C45" s="90"/>
      <c r="D45" s="91"/>
      <c r="E45" s="90"/>
      <c r="F45" s="93"/>
      <c r="G45" s="91"/>
      <c r="H45" s="100" t="str">
        <f>'入力シート(黄色のセルに入力して下さい）'!K66</f>
        <v/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2"/>
      <c r="W45" s="90"/>
      <c r="X45" s="99"/>
      <c r="Y45" s="90"/>
      <c r="Z45" s="91"/>
      <c r="AA45" s="90"/>
      <c r="AB45" s="91"/>
      <c r="AC45" s="90"/>
      <c r="AD45" s="93"/>
      <c r="AE45" s="91"/>
      <c r="AF45" s="103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5"/>
      <c r="AU45" s="90"/>
      <c r="AV45" s="91"/>
    </row>
  </sheetData>
  <mergeCells count="212">
    <mergeCell ref="AU26:AV27"/>
    <mergeCell ref="AU24:AV25"/>
    <mergeCell ref="T17:AC17"/>
    <mergeCell ref="A1:AU1"/>
    <mergeCell ref="AU42:AV43"/>
    <mergeCell ref="AU44:AV45"/>
    <mergeCell ref="AU40:AV41"/>
    <mergeCell ref="AU38:AV39"/>
    <mergeCell ref="AU36:AV37"/>
    <mergeCell ref="AU34:AV35"/>
    <mergeCell ref="AU32:AV33"/>
    <mergeCell ref="AU30:AV31"/>
    <mergeCell ref="AU28:AV29"/>
    <mergeCell ref="A44:B45"/>
    <mergeCell ref="C44:D45"/>
    <mergeCell ref="E44:G45"/>
    <mergeCell ref="H44:V44"/>
    <mergeCell ref="H43:V43"/>
    <mergeCell ref="AF43:AT43"/>
    <mergeCell ref="A42:B43"/>
    <mergeCell ref="C42:D43"/>
    <mergeCell ref="E42:G43"/>
    <mergeCell ref="H42:V42"/>
    <mergeCell ref="W42:X43"/>
    <mergeCell ref="H45:V45"/>
    <mergeCell ref="AF45:AT45"/>
    <mergeCell ref="A40:B41"/>
    <mergeCell ref="C40:D41"/>
    <mergeCell ref="E40:G41"/>
    <mergeCell ref="H40:V40"/>
    <mergeCell ref="W40:X41"/>
    <mergeCell ref="Y40:Z41"/>
    <mergeCell ref="AA40:AB41"/>
    <mergeCell ref="AC40:AE41"/>
    <mergeCell ref="AF40:AT40"/>
    <mergeCell ref="H41:V41"/>
    <mergeCell ref="AF41:AT41"/>
    <mergeCell ref="Y42:Z43"/>
    <mergeCell ref="W44:X45"/>
    <mergeCell ref="Y44:Z45"/>
    <mergeCell ref="AA42:AB43"/>
    <mergeCell ref="AC42:AE43"/>
    <mergeCell ref="AF42:AT42"/>
    <mergeCell ref="AA44:AB45"/>
    <mergeCell ref="AC44:AE45"/>
    <mergeCell ref="AF44:AT44"/>
    <mergeCell ref="A38:B39"/>
    <mergeCell ref="C38:D39"/>
    <mergeCell ref="E38:G39"/>
    <mergeCell ref="H38:V38"/>
    <mergeCell ref="W38:X39"/>
    <mergeCell ref="Y38:Z39"/>
    <mergeCell ref="AA38:AB39"/>
    <mergeCell ref="AC38:AE39"/>
    <mergeCell ref="AF38:AT38"/>
    <mergeCell ref="H39:V39"/>
    <mergeCell ref="AF39:AT39"/>
    <mergeCell ref="A36:B37"/>
    <mergeCell ref="C36:D37"/>
    <mergeCell ref="E36:G37"/>
    <mergeCell ref="H36:V36"/>
    <mergeCell ref="W36:X37"/>
    <mergeCell ref="Y36:Z37"/>
    <mergeCell ref="AA36:AB37"/>
    <mergeCell ref="AC36:AE37"/>
    <mergeCell ref="AF36:AT36"/>
    <mergeCell ref="H37:V37"/>
    <mergeCell ref="AF37:AT37"/>
    <mergeCell ref="A34:B35"/>
    <mergeCell ref="C34:D35"/>
    <mergeCell ref="E34:G35"/>
    <mergeCell ref="H34:V34"/>
    <mergeCell ref="W34:X35"/>
    <mergeCell ref="Y34:Z35"/>
    <mergeCell ref="AA34:AB35"/>
    <mergeCell ref="AC34:AE35"/>
    <mergeCell ref="AF34:AT34"/>
    <mergeCell ref="H35:V35"/>
    <mergeCell ref="AF35:AT35"/>
    <mergeCell ref="A32:B33"/>
    <mergeCell ref="C32:D33"/>
    <mergeCell ref="E32:G33"/>
    <mergeCell ref="H32:V32"/>
    <mergeCell ref="W32:X33"/>
    <mergeCell ref="Y32:Z33"/>
    <mergeCell ref="AA32:AB33"/>
    <mergeCell ref="AC32:AE33"/>
    <mergeCell ref="AF32:AT32"/>
    <mergeCell ref="H33:V33"/>
    <mergeCell ref="AF33:AT33"/>
    <mergeCell ref="A30:B31"/>
    <mergeCell ref="C30:D31"/>
    <mergeCell ref="E30:G31"/>
    <mergeCell ref="H30:V30"/>
    <mergeCell ref="W30:X31"/>
    <mergeCell ref="Y30:Z31"/>
    <mergeCell ref="AA30:AB31"/>
    <mergeCell ref="AC30:AE31"/>
    <mergeCell ref="AF30:AT30"/>
    <mergeCell ref="H31:V31"/>
    <mergeCell ref="AF31:AT31"/>
    <mergeCell ref="A28:B29"/>
    <mergeCell ref="C28:D29"/>
    <mergeCell ref="E28:G29"/>
    <mergeCell ref="H28:V28"/>
    <mergeCell ref="W28:X29"/>
    <mergeCell ref="Y28:Z29"/>
    <mergeCell ref="AA28:AB29"/>
    <mergeCell ref="AC28:AE29"/>
    <mergeCell ref="AF28:AT28"/>
    <mergeCell ref="H29:V29"/>
    <mergeCell ref="AF29:AT29"/>
    <mergeCell ref="A26:B27"/>
    <mergeCell ref="C26:D27"/>
    <mergeCell ref="E26:G27"/>
    <mergeCell ref="H26:V26"/>
    <mergeCell ref="W26:X27"/>
    <mergeCell ref="Y26:Z27"/>
    <mergeCell ref="AA26:AB27"/>
    <mergeCell ref="AC26:AE27"/>
    <mergeCell ref="AF26:AT26"/>
    <mergeCell ref="H27:V27"/>
    <mergeCell ref="AF27:AT27"/>
    <mergeCell ref="A24:B25"/>
    <mergeCell ref="C24:D25"/>
    <mergeCell ref="E24:G25"/>
    <mergeCell ref="H24:V24"/>
    <mergeCell ref="W24:X25"/>
    <mergeCell ref="Y24:Z25"/>
    <mergeCell ref="AA24:AB25"/>
    <mergeCell ref="AC24:AE25"/>
    <mergeCell ref="AF24:AT24"/>
    <mergeCell ref="H25:V25"/>
    <mergeCell ref="AF25:AT25"/>
    <mergeCell ref="A22:B23"/>
    <mergeCell ref="C22:D23"/>
    <mergeCell ref="E22:G23"/>
    <mergeCell ref="H22:V22"/>
    <mergeCell ref="W22:X23"/>
    <mergeCell ref="Y22:Z23"/>
    <mergeCell ref="AF18:AT18"/>
    <mergeCell ref="AU18:AV19"/>
    <mergeCell ref="H19:V19"/>
    <mergeCell ref="AF19:AT19"/>
    <mergeCell ref="AA22:AB23"/>
    <mergeCell ref="AC22:AE23"/>
    <mergeCell ref="AF22:AT22"/>
    <mergeCell ref="AU22:AV23"/>
    <mergeCell ref="H23:V23"/>
    <mergeCell ref="AF23:AT23"/>
    <mergeCell ref="AA20:AB21"/>
    <mergeCell ref="AC20:AE21"/>
    <mergeCell ref="AF20:AT20"/>
    <mergeCell ref="AU20:AV21"/>
    <mergeCell ref="H21:V21"/>
    <mergeCell ref="AF21:AT21"/>
    <mergeCell ref="A18:B19"/>
    <mergeCell ref="C18:D19"/>
    <mergeCell ref="E18:G19"/>
    <mergeCell ref="H18:V18"/>
    <mergeCell ref="W18:X19"/>
    <mergeCell ref="Y18:Z19"/>
    <mergeCell ref="AA18:AB19"/>
    <mergeCell ref="AC18:AE19"/>
    <mergeCell ref="A20:B21"/>
    <mergeCell ref="C20:D21"/>
    <mergeCell ref="E20:G21"/>
    <mergeCell ref="H20:V20"/>
    <mergeCell ref="W20:X21"/>
    <mergeCell ref="Y20:Z21"/>
    <mergeCell ref="A15:H15"/>
    <mergeCell ref="I15:P15"/>
    <mergeCell ref="Q15:X15"/>
    <mergeCell ref="Y15:AF15"/>
    <mergeCell ref="AG15:AN15"/>
    <mergeCell ref="S9:X9"/>
    <mergeCell ref="Y9:AI9"/>
    <mergeCell ref="AO15:AV15"/>
    <mergeCell ref="A14:H14"/>
    <mergeCell ref="I14:P14"/>
    <mergeCell ref="Q14:X14"/>
    <mergeCell ref="Y14:AF14"/>
    <mergeCell ref="AG14:AN14"/>
    <mergeCell ref="AO14:AV14"/>
    <mergeCell ref="A8:D9"/>
    <mergeCell ref="E10:F11"/>
    <mergeCell ref="A10:D11"/>
    <mergeCell ref="G9:R9"/>
    <mergeCell ref="G11:R11"/>
    <mergeCell ref="G8:R8"/>
    <mergeCell ref="A5:F5"/>
    <mergeCell ref="S7:X7"/>
    <mergeCell ref="Y7:AI7"/>
    <mergeCell ref="S11:X11"/>
    <mergeCell ref="Y11:AI11"/>
    <mergeCell ref="E6:F7"/>
    <mergeCell ref="A6:D7"/>
    <mergeCell ref="E8:F9"/>
    <mergeCell ref="A3:H3"/>
    <mergeCell ref="I3:Y3"/>
    <mergeCell ref="Z3:AC4"/>
    <mergeCell ref="AD3:AU3"/>
    <mergeCell ref="A4:H4"/>
    <mergeCell ref="I4:Y4"/>
    <mergeCell ref="AD4:AU4"/>
    <mergeCell ref="S8:AI8"/>
    <mergeCell ref="G5:R5"/>
    <mergeCell ref="G7:R7"/>
    <mergeCell ref="G6:R6"/>
    <mergeCell ref="G10:R10"/>
    <mergeCell ref="AJ7:AO7"/>
    <mergeCell ref="AP7:AU7"/>
  </mergeCells>
  <phoneticPr fontId="3"/>
  <pageMargins left="0.51181102362204722" right="0.27559055118110237" top="0.69" bottom="0.23622047244094491" header="0.48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1"/>
  <sheetViews>
    <sheetView workbookViewId="0">
      <selection activeCell="B3" sqref="B3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8"/>
  </cols>
  <sheetData>
    <row r="1" spans="1:17" ht="20.399999999999999" thickTop="1" thickBot="1" x14ac:dyDescent="0.25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  <c r="J1" s="122" t="s">
        <v>29</v>
      </c>
      <c r="K1" s="122"/>
      <c r="L1" s="122" t="s">
        <v>1</v>
      </c>
      <c r="M1" s="122"/>
      <c r="N1" s="122"/>
      <c r="O1" s="122"/>
      <c r="P1" s="122"/>
      <c r="Q1" s="122"/>
    </row>
    <row r="2" spans="1:17" ht="14.4" thickTop="1" thickBot="1" x14ac:dyDescent="0.25">
      <c r="A2" s="9"/>
      <c r="B2" s="9" t="str">
        <f>IF(C2="","",$J$2)</f>
        <v/>
      </c>
      <c r="C2" s="9" t="str">
        <f>IF('参加申込書(プログラム掲載用)印刷用'!C20="","",'参加申込書(プログラム掲載用)印刷用'!C20)</f>
        <v/>
      </c>
      <c r="D2" s="9" t="str">
        <f>IF('参加申込書(プログラム掲載用)印刷用'!H21="","",DBCS('参加申込書(プログラム掲載用)印刷用'!H21))</f>
        <v/>
      </c>
      <c r="E2" s="9" t="str">
        <f>IF('入力シート(黄色のセルに入力して下さい）'!L41="","",'入力シート(黄色のセルに入力して下さい）'!L41)</f>
        <v xml:space="preserve"> </v>
      </c>
      <c r="F2" s="9"/>
      <c r="G2" s="9"/>
      <c r="H2" s="9"/>
      <c r="I2" s="8" t="b">
        <f>EXACT('入力シート(黄色のセルに入力して下さい）'!K41,'参加申込書(プログラム掲載用)印刷用'!H20)</f>
        <v>1</v>
      </c>
      <c r="J2" s="123"/>
      <c r="K2" s="123"/>
      <c r="L2" s="122" t="str">
        <f>IF('参加申込書(プログラム掲載用)印刷用'!I4="","",'参加申込書(プログラム掲載用)印刷用'!I4)</f>
        <v/>
      </c>
      <c r="M2" s="122"/>
      <c r="N2" s="122"/>
      <c r="O2" s="122"/>
      <c r="P2" s="122"/>
      <c r="Q2" s="122"/>
    </row>
    <row r="3" spans="1:17" ht="14.4" thickTop="1" thickBot="1" x14ac:dyDescent="0.25">
      <c r="A3" s="9"/>
      <c r="B3" s="9" t="str">
        <f t="shared" ref="B3:B26" si="0">IF(C3="","",$J$2)</f>
        <v/>
      </c>
      <c r="C3" s="9" t="str">
        <f>IF('参加申込書(プログラム掲載用)印刷用'!C22="","",'参加申込書(プログラム掲載用)印刷用'!C22)</f>
        <v/>
      </c>
      <c r="D3" s="9" t="str">
        <f>IF('参加申込書(プログラム掲載用)印刷用'!H23="","",DBCS('参加申込書(プログラム掲載用)印刷用'!H23))</f>
        <v/>
      </c>
      <c r="E3" s="9" t="str">
        <f>IF('入力シート(黄色のセルに入力して下さい）'!L43="","",'入力シート(黄色のセルに入力して下さい）'!L43)</f>
        <v xml:space="preserve"> </v>
      </c>
      <c r="F3" s="9"/>
      <c r="G3" s="9"/>
      <c r="H3" s="9"/>
      <c r="I3" s="8" t="b">
        <f>EXACT('入力シート(黄色のセルに入力して下さい）'!K43,'参加申込書(プログラム掲載用)印刷用'!H22)</f>
        <v>1</v>
      </c>
      <c r="J3" s="123"/>
      <c r="K3" s="123"/>
      <c r="L3" s="122"/>
      <c r="M3" s="122"/>
      <c r="N3" s="122"/>
      <c r="O3" s="122"/>
      <c r="P3" s="122"/>
      <c r="Q3" s="122"/>
    </row>
    <row r="4" spans="1:17" ht="14.4" thickTop="1" thickBot="1" x14ac:dyDescent="0.25">
      <c r="A4" s="9"/>
      <c r="B4" s="9" t="str">
        <f t="shared" si="0"/>
        <v/>
      </c>
      <c r="C4" s="9" t="str">
        <f>IF('参加申込書(プログラム掲載用)印刷用'!C24="","",'参加申込書(プログラム掲載用)印刷用'!C24)</f>
        <v/>
      </c>
      <c r="D4" s="9" t="str">
        <f>IF('参加申込書(プログラム掲載用)印刷用'!H25="","",DBCS('参加申込書(プログラム掲載用)印刷用'!H25))</f>
        <v/>
      </c>
      <c r="E4" s="9" t="str">
        <f>IF('入力シート(黄色のセルに入力して下さい）'!L45="","",'入力シート(黄色のセルに入力して下さい）'!L45)</f>
        <v xml:space="preserve"> </v>
      </c>
      <c r="F4" s="9"/>
      <c r="G4" s="9"/>
      <c r="H4" s="9"/>
      <c r="I4" s="8" t="b">
        <f>EXACT('入力シート(黄色のセルに入力して下さい）'!K45,'参加申込書(プログラム掲載用)印刷用'!H24)</f>
        <v>1</v>
      </c>
      <c r="J4" s="123"/>
      <c r="K4" s="123"/>
      <c r="L4" s="122"/>
      <c r="M4" s="122"/>
      <c r="N4" s="122"/>
      <c r="O4" s="122"/>
      <c r="P4" s="122"/>
      <c r="Q4" s="122"/>
    </row>
    <row r="5" spans="1:17" ht="13.8" thickTop="1" x14ac:dyDescent="0.2">
      <c r="A5" s="9"/>
      <c r="B5" s="9" t="str">
        <f t="shared" si="0"/>
        <v/>
      </c>
      <c r="C5" s="9" t="str">
        <f>IF('参加申込書(プログラム掲載用)印刷用'!C26="","",'参加申込書(プログラム掲載用)印刷用'!C26)</f>
        <v/>
      </c>
      <c r="D5" s="9" t="str">
        <f>IF('参加申込書(プログラム掲載用)印刷用'!H27="","",DBCS('参加申込書(プログラム掲載用)印刷用'!H27))</f>
        <v/>
      </c>
      <c r="E5" s="9" t="str">
        <f>IF('入力シート(黄色のセルに入力して下さい）'!L47="","",'入力シート(黄色のセルに入力して下さい）'!L47)</f>
        <v xml:space="preserve"> </v>
      </c>
      <c r="F5" s="9"/>
      <c r="G5" s="9"/>
      <c r="H5" s="9"/>
      <c r="I5" s="8" t="b">
        <f>EXACT('入力シート(黄色のセルに入力して下さい）'!K47,'参加申込書(プログラム掲載用)印刷用'!H26)</f>
        <v>1</v>
      </c>
    </row>
    <row r="6" spans="1:17" x14ac:dyDescent="0.2">
      <c r="A6" s="9"/>
      <c r="B6" s="9" t="str">
        <f t="shared" si="0"/>
        <v/>
      </c>
      <c r="C6" s="9" t="str">
        <f>IF('参加申込書(プログラム掲載用)印刷用'!C28="","",'参加申込書(プログラム掲載用)印刷用'!C28)</f>
        <v/>
      </c>
      <c r="D6" s="9" t="str">
        <f>IF('参加申込書(プログラム掲載用)印刷用'!H29="","",DBCS('参加申込書(プログラム掲載用)印刷用'!H29))</f>
        <v/>
      </c>
      <c r="E6" s="9" t="str">
        <f>IF('入力シート(黄色のセルに入力して下さい）'!L49="","",'入力シート(黄色のセルに入力して下さい）'!L49)</f>
        <v xml:space="preserve"> </v>
      </c>
      <c r="F6" s="9"/>
      <c r="G6" s="9"/>
      <c r="H6" s="9"/>
      <c r="I6" s="8" t="b">
        <f>EXACT('入力シート(黄色のセルに入力して下さい）'!K49,'参加申込書(プログラム掲載用)印刷用'!H28)</f>
        <v>1</v>
      </c>
    </row>
    <row r="7" spans="1:17" x14ac:dyDescent="0.2">
      <c r="A7" s="9"/>
      <c r="B7" s="9" t="str">
        <f t="shared" si="0"/>
        <v/>
      </c>
      <c r="C7" s="9" t="str">
        <f>IF('参加申込書(プログラム掲載用)印刷用'!C30="","",'参加申込書(プログラム掲載用)印刷用'!C30)</f>
        <v/>
      </c>
      <c r="D7" s="9" t="str">
        <f>IF('参加申込書(プログラム掲載用)印刷用'!H31="","",DBCS('参加申込書(プログラム掲載用)印刷用'!H31))</f>
        <v/>
      </c>
      <c r="E7" s="9" t="str">
        <f>IF('入力シート(黄色のセルに入力して下さい）'!L51="","",'入力シート(黄色のセルに入力して下さい）'!L51)</f>
        <v xml:space="preserve"> </v>
      </c>
      <c r="F7" s="9"/>
      <c r="G7" s="9"/>
      <c r="H7" s="9"/>
      <c r="I7" s="8" t="b">
        <f>EXACT('入力シート(黄色のセルに入力して下さい）'!K51,'参加申込書(プログラム掲載用)印刷用'!H30)</f>
        <v>1</v>
      </c>
    </row>
    <row r="8" spans="1:17" x14ac:dyDescent="0.2">
      <c r="A8" s="9"/>
      <c r="B8" s="9" t="str">
        <f t="shared" si="0"/>
        <v/>
      </c>
      <c r="C8" s="9" t="str">
        <f>IF('参加申込書(プログラム掲載用)印刷用'!C32="","",'参加申込書(プログラム掲載用)印刷用'!C32)</f>
        <v/>
      </c>
      <c r="D8" s="9" t="str">
        <f>IF('参加申込書(プログラム掲載用)印刷用'!H33="","",DBCS('参加申込書(プログラム掲載用)印刷用'!H33))</f>
        <v/>
      </c>
      <c r="E8" s="9" t="str">
        <f>IF('入力シート(黄色のセルに入力して下さい）'!L53="","",'入力シート(黄色のセルに入力して下さい）'!L53)</f>
        <v xml:space="preserve"> </v>
      </c>
      <c r="F8" s="9"/>
      <c r="G8" s="9"/>
      <c r="H8" s="9"/>
      <c r="I8" s="8" t="b">
        <f>EXACT('入力シート(黄色のセルに入力して下さい）'!K53,'参加申込書(プログラム掲載用)印刷用'!H32)</f>
        <v>1</v>
      </c>
    </row>
    <row r="9" spans="1:17" x14ac:dyDescent="0.2">
      <c r="A9" s="9"/>
      <c r="B9" s="9" t="str">
        <f t="shared" si="0"/>
        <v/>
      </c>
      <c r="C9" s="9" t="str">
        <f>IF('参加申込書(プログラム掲載用)印刷用'!C34="","",'参加申込書(プログラム掲載用)印刷用'!C34)</f>
        <v/>
      </c>
      <c r="D9" s="9" t="str">
        <f>IF('参加申込書(プログラム掲載用)印刷用'!H35="","",DBCS('参加申込書(プログラム掲載用)印刷用'!H35))</f>
        <v/>
      </c>
      <c r="E9" s="9" t="str">
        <f>IF('入力シート(黄色のセルに入力して下さい）'!L55="","",'入力シート(黄色のセルに入力して下さい）'!L55)</f>
        <v xml:space="preserve"> </v>
      </c>
      <c r="F9" s="9"/>
      <c r="G9" s="9"/>
      <c r="H9" s="9"/>
      <c r="I9" s="8" t="b">
        <f>EXACT('入力シート(黄色のセルに入力して下さい）'!K55,'参加申込書(プログラム掲載用)印刷用'!H34)</f>
        <v>1</v>
      </c>
    </row>
    <row r="10" spans="1:17" x14ac:dyDescent="0.2">
      <c r="A10" s="9"/>
      <c r="B10" s="9" t="str">
        <f t="shared" si="0"/>
        <v/>
      </c>
      <c r="C10" s="9" t="str">
        <f>IF('参加申込書(プログラム掲載用)印刷用'!C36="","",'参加申込書(プログラム掲載用)印刷用'!C36)</f>
        <v/>
      </c>
      <c r="D10" s="9" t="str">
        <f>IF('参加申込書(プログラム掲載用)印刷用'!H37="","",DBCS('参加申込書(プログラム掲載用)印刷用'!H37))</f>
        <v/>
      </c>
      <c r="E10" s="9" t="str">
        <f>IF('入力シート(黄色のセルに入力して下さい）'!L57="","",'入力シート(黄色のセルに入力して下さい）'!L57)</f>
        <v xml:space="preserve"> </v>
      </c>
      <c r="F10" s="9"/>
      <c r="G10" s="9"/>
      <c r="H10" s="9"/>
      <c r="I10" s="8" t="b">
        <f>EXACT('入力シート(黄色のセルに入力して下さい）'!K57,'参加申込書(プログラム掲載用)印刷用'!H36)</f>
        <v>1</v>
      </c>
    </row>
    <row r="11" spans="1:17" x14ac:dyDescent="0.2">
      <c r="A11" s="9"/>
      <c r="B11" s="9" t="str">
        <f t="shared" si="0"/>
        <v/>
      </c>
      <c r="C11" s="9" t="str">
        <f>IF('参加申込書(プログラム掲載用)印刷用'!C38="","",'参加申込書(プログラム掲載用)印刷用'!C38)</f>
        <v/>
      </c>
      <c r="D11" s="9" t="str">
        <f>IF('参加申込書(プログラム掲載用)印刷用'!H39="","",DBCS('参加申込書(プログラム掲載用)印刷用'!H39))</f>
        <v/>
      </c>
      <c r="E11" s="9" t="str">
        <f>IF('入力シート(黄色のセルに入力して下さい）'!L59="","",'入力シート(黄色のセルに入力して下さい）'!L59)</f>
        <v xml:space="preserve"> </v>
      </c>
      <c r="F11" s="9"/>
      <c r="G11" s="9"/>
      <c r="H11" s="9"/>
      <c r="I11" s="8" t="b">
        <f>EXACT('入力シート(黄色のセルに入力して下さい）'!K59,'参加申込書(プログラム掲載用)印刷用'!H38)</f>
        <v>1</v>
      </c>
    </row>
    <row r="12" spans="1:17" x14ac:dyDescent="0.2">
      <c r="A12" s="9"/>
      <c r="B12" s="9" t="str">
        <f t="shared" si="0"/>
        <v/>
      </c>
      <c r="C12" s="9" t="str">
        <f>IF('参加申込書(プログラム掲載用)印刷用'!C40="","",'参加申込書(プログラム掲載用)印刷用'!C40)</f>
        <v/>
      </c>
      <c r="D12" s="9" t="str">
        <f>IF('参加申込書(プログラム掲載用)印刷用'!H41="","",DBCS('参加申込書(プログラム掲載用)印刷用'!H41))</f>
        <v/>
      </c>
      <c r="E12" s="9" t="str">
        <f>IF('入力シート(黄色のセルに入力して下さい）'!L61="","",'入力シート(黄色のセルに入力して下さい）'!L61)</f>
        <v xml:space="preserve"> </v>
      </c>
      <c r="F12" s="9"/>
      <c r="G12" s="9"/>
      <c r="H12" s="9"/>
      <c r="I12" s="8" t="b">
        <f>EXACT('入力シート(黄色のセルに入力して下さい）'!K61,'参加申込書(プログラム掲載用)印刷用'!H40)</f>
        <v>1</v>
      </c>
    </row>
    <row r="13" spans="1:17" x14ac:dyDescent="0.2">
      <c r="A13" s="9"/>
      <c r="B13" s="9" t="str">
        <f t="shared" si="0"/>
        <v/>
      </c>
      <c r="C13" s="9" t="str">
        <f>IF('参加申込書(プログラム掲載用)印刷用'!C42="","",'参加申込書(プログラム掲載用)印刷用'!C42)</f>
        <v/>
      </c>
      <c r="D13" s="9" t="str">
        <f>IF('参加申込書(プログラム掲載用)印刷用'!H43="","",DBCS('参加申込書(プログラム掲載用)印刷用'!H43))</f>
        <v/>
      </c>
      <c r="E13" s="9" t="str">
        <f>IF('入力シート(黄色のセルに入力して下さい）'!L63="","",'入力シート(黄色のセルに入力して下さい）'!L63)</f>
        <v xml:space="preserve"> </v>
      </c>
      <c r="F13" s="9"/>
      <c r="G13" s="9"/>
      <c r="H13" s="9"/>
      <c r="I13" s="8" t="b">
        <f>EXACT('入力シート(黄色のセルに入力して下さい）'!K63,'参加申込書(プログラム掲載用)印刷用'!H42)</f>
        <v>1</v>
      </c>
    </row>
    <row r="14" spans="1:17" x14ac:dyDescent="0.2">
      <c r="A14" s="9"/>
      <c r="B14" s="9" t="str">
        <f t="shared" si="0"/>
        <v/>
      </c>
      <c r="C14" s="9" t="str">
        <f>IF('参加申込書(プログラム掲載用)印刷用'!C44="","",'参加申込書(プログラム掲載用)印刷用'!C44)</f>
        <v/>
      </c>
      <c r="D14" s="9" t="str">
        <f>IF('参加申込書(プログラム掲載用)印刷用'!H45="","",DBCS('参加申込書(プログラム掲載用)印刷用'!H45))</f>
        <v/>
      </c>
      <c r="E14" s="9" t="str">
        <f>IF('入力シート(黄色のセルに入力して下さい）'!L65="","",'入力シート(黄色のセルに入力して下さい）'!L65)</f>
        <v xml:space="preserve"> </v>
      </c>
      <c r="F14" s="9"/>
      <c r="G14" s="9"/>
      <c r="H14" s="9"/>
      <c r="I14" s="8" t="b">
        <f>EXACT('入力シート(黄色のセルに入力して下さい）'!K65,'参加申込書(プログラム掲載用)印刷用'!H44)</f>
        <v>1</v>
      </c>
    </row>
    <row r="15" spans="1:17" x14ac:dyDescent="0.2">
      <c r="A15" s="9"/>
      <c r="B15" s="9" t="str">
        <f t="shared" si="0"/>
        <v/>
      </c>
      <c r="C15" s="9" t="str">
        <f>IF('参加申込書(プログラム掲載用)印刷用'!AA20="","",'参加申込書(プログラム掲載用)印刷用'!AA20)</f>
        <v/>
      </c>
      <c r="D15" s="9" t="str">
        <f>IF('参加申込書(プログラム掲載用)印刷用'!AF21="","",DBCS('参加申込書(プログラム掲載用)印刷用'!AF21))</f>
        <v/>
      </c>
      <c r="E15" s="9" t="str">
        <f>IF('入力シート(黄色のセルに入力して下さい）'!L67="","",'入力シート(黄色のセルに入力して下さい）'!L67)</f>
        <v xml:space="preserve"> </v>
      </c>
      <c r="F15" s="9"/>
      <c r="G15" s="9"/>
      <c r="H15" s="9"/>
      <c r="I15" s="8" t="b">
        <f>EXACT('入力シート(黄色のセルに入力して下さい）'!K67,'参加申込書(プログラム掲載用)印刷用'!AF20)</f>
        <v>1</v>
      </c>
    </row>
    <row r="16" spans="1:17" x14ac:dyDescent="0.2">
      <c r="A16" s="9"/>
      <c r="B16" s="9" t="str">
        <f t="shared" si="0"/>
        <v/>
      </c>
      <c r="C16" s="9" t="str">
        <f>IF('参加申込書(プログラム掲載用)印刷用'!AA22="","",'参加申込書(プログラム掲載用)印刷用'!AA22)</f>
        <v/>
      </c>
      <c r="D16" s="9" t="str">
        <f>IF('参加申込書(プログラム掲載用)印刷用'!AF23="","",DBCS('参加申込書(プログラム掲載用)印刷用'!AF23))</f>
        <v/>
      </c>
      <c r="E16" s="9" t="str">
        <f>IF('入力シート(黄色のセルに入力して下さい）'!L69="","",'入力シート(黄色のセルに入力して下さい）'!L69)</f>
        <v xml:space="preserve"> </v>
      </c>
      <c r="F16" s="9"/>
      <c r="G16" s="9"/>
      <c r="H16" s="9"/>
      <c r="I16" s="8" t="b">
        <f>EXACT('入力シート(黄色のセルに入力して下さい）'!K69,'参加申込書(プログラム掲載用)印刷用'!AF22)</f>
        <v>1</v>
      </c>
    </row>
    <row r="17" spans="1:9" x14ac:dyDescent="0.2">
      <c r="A17" s="9"/>
      <c r="B17" s="9" t="str">
        <f t="shared" si="0"/>
        <v/>
      </c>
      <c r="C17" s="9" t="str">
        <f>IF('参加申込書(プログラム掲載用)印刷用'!AA24="","",'参加申込書(プログラム掲載用)印刷用'!AA24)</f>
        <v/>
      </c>
      <c r="D17" s="9" t="str">
        <f>IF('参加申込書(プログラム掲載用)印刷用'!AF25="","",DBCS('参加申込書(プログラム掲載用)印刷用'!AF25))</f>
        <v/>
      </c>
      <c r="E17" s="9" t="str">
        <f>IF('入力シート(黄色のセルに入力して下さい）'!L71="","",'入力シート(黄色のセルに入力して下さい）'!L71)</f>
        <v xml:space="preserve"> </v>
      </c>
      <c r="F17" s="9"/>
      <c r="G17" s="9"/>
      <c r="H17" s="9"/>
      <c r="I17" s="8" t="b">
        <f>EXACT('入力シート(黄色のセルに入力して下さい）'!K71,'参加申込書(プログラム掲載用)印刷用'!AF24)</f>
        <v>1</v>
      </c>
    </row>
    <row r="18" spans="1:9" x14ac:dyDescent="0.2">
      <c r="A18" s="9"/>
      <c r="B18" s="9" t="str">
        <f t="shared" si="0"/>
        <v/>
      </c>
      <c r="C18" s="9" t="str">
        <f>IF('参加申込書(プログラム掲載用)印刷用'!AA26="","",'参加申込書(プログラム掲載用)印刷用'!AA26)</f>
        <v/>
      </c>
      <c r="D18" s="9" t="str">
        <f>IF('参加申込書(プログラム掲載用)印刷用'!AF27="","",DBCS('参加申込書(プログラム掲載用)印刷用'!AF27))</f>
        <v/>
      </c>
      <c r="E18" s="9" t="str">
        <f>IF('入力シート(黄色のセルに入力して下さい）'!L73="","",'入力シート(黄色のセルに入力して下さい）'!L73)</f>
        <v xml:space="preserve"> </v>
      </c>
      <c r="F18" s="9"/>
      <c r="G18" s="9"/>
      <c r="H18" s="9"/>
      <c r="I18" s="8" t="b">
        <f>EXACT('入力シート(黄色のセルに入力して下さい）'!K73,'参加申込書(プログラム掲載用)印刷用'!AF26)</f>
        <v>1</v>
      </c>
    </row>
    <row r="19" spans="1:9" x14ac:dyDescent="0.2">
      <c r="A19" s="9"/>
      <c r="B19" s="9" t="str">
        <f t="shared" si="0"/>
        <v/>
      </c>
      <c r="C19" s="9" t="str">
        <f>IF('参加申込書(プログラム掲載用)印刷用'!AA28="","",'参加申込書(プログラム掲載用)印刷用'!AA28)</f>
        <v/>
      </c>
      <c r="D19" s="9" t="str">
        <f>IF('参加申込書(プログラム掲載用)印刷用'!AF29="","",DBCS('参加申込書(プログラム掲載用)印刷用'!AF29))</f>
        <v/>
      </c>
      <c r="E19" s="9" t="str">
        <f>IF('入力シート(黄色のセルに入力して下さい）'!L75="","",'入力シート(黄色のセルに入力して下さい）'!L75)</f>
        <v xml:space="preserve"> </v>
      </c>
      <c r="F19" s="9"/>
      <c r="G19" s="9"/>
      <c r="H19" s="9"/>
      <c r="I19" s="8" t="b">
        <f>EXACT('入力シート(黄色のセルに入力して下さい）'!K75,'参加申込書(プログラム掲載用)印刷用'!AF28)</f>
        <v>1</v>
      </c>
    </row>
    <row r="20" spans="1:9" x14ac:dyDescent="0.2">
      <c r="A20" s="9"/>
      <c r="B20" s="9" t="str">
        <f t="shared" si="0"/>
        <v/>
      </c>
      <c r="C20" s="9" t="str">
        <f>IF('参加申込書(プログラム掲載用)印刷用'!AA30="","",'参加申込書(プログラム掲載用)印刷用'!AA30)</f>
        <v/>
      </c>
      <c r="D20" s="9" t="str">
        <f>IF('参加申込書(プログラム掲載用)印刷用'!AF31="","",DBCS('参加申込書(プログラム掲載用)印刷用'!AF31))</f>
        <v/>
      </c>
      <c r="E20" s="9" t="str">
        <f>IF('入力シート(黄色のセルに入力して下さい）'!L77="","",'入力シート(黄色のセルに入力して下さい）'!L77)</f>
        <v xml:space="preserve"> </v>
      </c>
      <c r="F20" s="9"/>
      <c r="G20" s="9"/>
      <c r="H20" s="9"/>
      <c r="I20" s="8" t="b">
        <f>EXACT('入力シート(黄色のセルに入力して下さい）'!K77,'参加申込書(プログラム掲載用)印刷用'!AF30)</f>
        <v>1</v>
      </c>
    </row>
    <row r="21" spans="1:9" x14ac:dyDescent="0.2">
      <c r="A21" s="9"/>
      <c r="B21" s="9" t="str">
        <f t="shared" si="0"/>
        <v/>
      </c>
      <c r="C21" s="9" t="str">
        <f>IF('参加申込書(プログラム掲載用)印刷用'!AA32="","",'参加申込書(プログラム掲載用)印刷用'!AA32)</f>
        <v/>
      </c>
      <c r="D21" s="9" t="str">
        <f>IF('参加申込書(プログラム掲載用)印刷用'!AF33="","",DBCS('参加申込書(プログラム掲載用)印刷用'!AF33))</f>
        <v/>
      </c>
      <c r="E21" s="9" t="str">
        <f>IF('入力シート(黄色のセルに入力して下さい）'!L79="","",'入力シート(黄色のセルに入力して下さい）'!L79)</f>
        <v xml:space="preserve"> </v>
      </c>
      <c r="F21" s="9"/>
      <c r="G21" s="9"/>
      <c r="H21" s="9"/>
      <c r="I21" s="8" t="b">
        <f>EXACT('入力シート(黄色のセルに入力して下さい）'!K79,'参加申込書(プログラム掲載用)印刷用'!AF32)</f>
        <v>1</v>
      </c>
    </row>
    <row r="22" spans="1:9" x14ac:dyDescent="0.2">
      <c r="A22" s="9"/>
      <c r="B22" s="9" t="str">
        <f t="shared" si="0"/>
        <v/>
      </c>
      <c r="C22" s="9" t="str">
        <f>IF('参加申込書(プログラム掲載用)印刷用'!AA34="","",'参加申込書(プログラム掲載用)印刷用'!AA34)</f>
        <v/>
      </c>
      <c r="D22" s="9" t="str">
        <f>IF('参加申込書(プログラム掲載用)印刷用'!AF35="","",DBCS('参加申込書(プログラム掲載用)印刷用'!AF35))</f>
        <v/>
      </c>
      <c r="E22" s="9" t="str">
        <f>IF('入力シート(黄色のセルに入力して下さい）'!L81="","",'入力シート(黄色のセルに入力して下さい）'!L81)</f>
        <v xml:space="preserve"> </v>
      </c>
      <c r="F22" s="9"/>
      <c r="G22" s="9"/>
      <c r="H22" s="9"/>
      <c r="I22" s="8" t="b">
        <f>EXACT('入力シート(黄色のセルに入力して下さい）'!K81,'参加申込書(プログラム掲載用)印刷用'!AF34)</f>
        <v>1</v>
      </c>
    </row>
    <row r="23" spans="1:9" x14ac:dyDescent="0.2">
      <c r="A23" s="9"/>
      <c r="B23" s="9" t="str">
        <f t="shared" si="0"/>
        <v/>
      </c>
      <c r="C23" s="9" t="str">
        <f>IF('参加申込書(プログラム掲載用)印刷用'!AA36="","",'参加申込書(プログラム掲載用)印刷用'!AA36)</f>
        <v/>
      </c>
      <c r="D23" s="9" t="str">
        <f>IF('参加申込書(プログラム掲載用)印刷用'!AF37="","",DBCS('参加申込書(プログラム掲載用)印刷用'!AF37))</f>
        <v/>
      </c>
      <c r="E23" s="9" t="str">
        <f>IF('入力シート(黄色のセルに入力して下さい）'!L83="","",'入力シート(黄色のセルに入力して下さい）'!L83)</f>
        <v xml:space="preserve"> </v>
      </c>
      <c r="F23" s="9"/>
      <c r="G23" s="9"/>
      <c r="H23" s="9"/>
      <c r="I23" s="8" t="b">
        <f>EXACT('入力シート(黄色のセルに入力して下さい）'!K83,'参加申込書(プログラム掲載用)印刷用'!AF36)</f>
        <v>1</v>
      </c>
    </row>
    <row r="24" spans="1:9" x14ac:dyDescent="0.2">
      <c r="A24" s="9"/>
      <c r="B24" s="9" t="str">
        <f t="shared" si="0"/>
        <v/>
      </c>
      <c r="C24" s="9" t="str">
        <f>IF('参加申込書(プログラム掲載用)印刷用'!AA38="","",'参加申込書(プログラム掲載用)印刷用'!AA38)</f>
        <v/>
      </c>
      <c r="D24" s="9" t="str">
        <f>IF('参加申込書(プログラム掲載用)印刷用'!AF39="","",DBCS('参加申込書(プログラム掲載用)印刷用'!AF39))</f>
        <v/>
      </c>
      <c r="E24" s="9" t="str">
        <f>IF('入力シート(黄色のセルに入力して下さい）'!L85="","",'入力シート(黄色のセルに入力して下さい）'!L85)</f>
        <v xml:space="preserve"> </v>
      </c>
      <c r="F24" s="9"/>
      <c r="G24" s="9"/>
      <c r="H24" s="9"/>
      <c r="I24" s="8" t="b">
        <f>EXACT('入力シート(黄色のセルに入力して下さい）'!K85,'参加申込書(プログラム掲載用)印刷用'!AF38)</f>
        <v>1</v>
      </c>
    </row>
    <row r="25" spans="1:9" x14ac:dyDescent="0.2">
      <c r="A25" s="9"/>
      <c r="B25" s="9" t="str">
        <f t="shared" si="0"/>
        <v/>
      </c>
      <c r="C25" s="9" t="str">
        <f>IF('参加申込書(プログラム掲載用)印刷用'!AA40="","",'参加申込書(プログラム掲載用)印刷用'!AA40)</f>
        <v/>
      </c>
      <c r="D25" s="9" t="str">
        <f>IF('参加申込書(プログラム掲載用)印刷用'!AF41="","",DBCS('参加申込書(プログラム掲載用)印刷用'!AF41))</f>
        <v/>
      </c>
      <c r="E25" s="9" t="str">
        <f>IF('入力シート(黄色のセルに入力して下さい）'!L87="","",'入力シート(黄色のセルに入力して下さい）'!L87)</f>
        <v xml:space="preserve"> </v>
      </c>
      <c r="F25" s="9"/>
      <c r="G25" s="9"/>
      <c r="H25" s="9"/>
      <c r="I25" s="8" t="b">
        <f>EXACT('入力シート(黄色のセルに入力して下さい）'!K87,'参加申込書(プログラム掲載用)印刷用'!AF40)</f>
        <v>1</v>
      </c>
    </row>
    <row r="26" spans="1:9" x14ac:dyDescent="0.2">
      <c r="A26" s="9"/>
      <c r="B26" s="9" t="str">
        <f t="shared" si="0"/>
        <v/>
      </c>
      <c r="C26" s="9" t="str">
        <f>IF('参加申込書(プログラム掲載用)印刷用'!AA42="","",'参加申込書(プログラム掲載用)印刷用'!AA42)</f>
        <v/>
      </c>
      <c r="D26" s="9" t="str">
        <f>IF('参加申込書(プログラム掲載用)印刷用'!AF43="","",DBCS('参加申込書(プログラム掲載用)印刷用'!AF43))</f>
        <v/>
      </c>
      <c r="E26" s="9" t="str">
        <f>IF('入力シート(黄色のセルに入力して下さい）'!L89="","",'入力シート(黄色のセルに入力して下さい）'!L89)</f>
        <v xml:space="preserve"> </v>
      </c>
      <c r="F26" s="9"/>
      <c r="G26" s="9"/>
      <c r="H26" s="9"/>
      <c r="I26" s="8" t="b">
        <f>EXACT('入力シート(黄色のセルに入力して下さい）'!K89,'参加申込書(プログラム掲載用)印刷用'!AF42)</f>
        <v>1</v>
      </c>
    </row>
    <row r="28" spans="1:9" ht="13.8" thickBot="1" x14ac:dyDescent="0.25"/>
    <row r="29" spans="1:9" ht="13.2" customHeight="1" thickTop="1" x14ac:dyDescent="0.2">
      <c r="B29" s="116" t="s">
        <v>30</v>
      </c>
      <c r="C29" s="117"/>
      <c r="D29" s="117"/>
      <c r="E29" s="117"/>
      <c r="F29" s="117"/>
      <c r="G29" s="118"/>
    </row>
    <row r="30" spans="1:9" ht="13.2" customHeight="1" thickBot="1" x14ac:dyDescent="0.25">
      <c r="B30" s="119"/>
      <c r="C30" s="120"/>
      <c r="D30" s="120"/>
      <c r="E30" s="120"/>
      <c r="F30" s="120"/>
      <c r="G30" s="121"/>
    </row>
    <row r="31" spans="1:9" ht="13.8" thickTop="1" x14ac:dyDescent="0.2"/>
  </sheetData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workbookViewId="0">
      <selection activeCell="BD15" sqref="BD15"/>
    </sheetView>
  </sheetViews>
  <sheetFormatPr defaultColWidth="8.69921875" defaultRowHeight="13.2" x14ac:dyDescent="0.2"/>
  <cols>
    <col min="1" max="1" width="8.69921875" style="8"/>
    <col min="2" max="2" width="10.3984375" style="8" bestFit="1" customWidth="1"/>
    <col min="3" max="3" width="6.69921875" style="8" bestFit="1" customWidth="1"/>
    <col min="4" max="4" width="19.09765625" style="8" customWidth="1"/>
    <col min="5" max="5" width="23.5" style="8" customWidth="1"/>
    <col min="6" max="8" width="9.5" style="8" customWidth="1"/>
    <col min="9" max="16384" width="8.69921875" style="10"/>
  </cols>
  <sheetData>
    <row r="1" spans="1:8" x14ac:dyDescent="0.2">
      <c r="A1" s="9" t="s">
        <v>28</v>
      </c>
      <c r="B1" s="9" t="s">
        <v>27</v>
      </c>
      <c r="C1" s="9" t="s">
        <v>26</v>
      </c>
      <c r="D1" s="9" t="s">
        <v>25</v>
      </c>
      <c r="E1" s="9" t="s">
        <v>24</v>
      </c>
      <c r="F1" s="9" t="s">
        <v>23</v>
      </c>
      <c r="G1" s="9" t="s">
        <v>22</v>
      </c>
      <c r="H1" s="9" t="s">
        <v>21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入力シート(黄色のセルに入力して下さい）</vt:lpstr>
      <vt:lpstr>参加申込書(プログラム掲載用)印刷用</vt:lpstr>
      <vt:lpstr>⇒記録用（発送時非表示）</vt:lpstr>
      <vt:lpstr>ウインドミル用データ　【編集不可！】</vt:lpstr>
      <vt:lpstr>選手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小林丈夫</cp:lastModifiedBy>
  <cp:lastPrinted>2025-02-20T02:44:00Z</cp:lastPrinted>
  <dcterms:created xsi:type="dcterms:W3CDTF">2017-11-06T06:48:35Z</dcterms:created>
  <dcterms:modified xsi:type="dcterms:W3CDTF">2025-09-17T02:34:00Z</dcterms:modified>
</cp:coreProperties>
</file>