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hfsys\Documents\ホームページV3データ\亀岡市ソフトボール協会\Local Files\個別ファイル\03女子部\京都府みやこレディース\第29回大会\"/>
    </mc:Choice>
  </mc:AlternateContent>
  <xr:revisionPtr revIDLastSave="0" documentId="13_ncr:1_{F391A104-1B55-4204-A4C5-60D10E8BE4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M47" i="1"/>
  <c r="K23" i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N40" i="3"/>
  <c r="K39" i="3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<sst xmlns="http://schemas.openxmlformats.org/spreadsheetml/2006/main" count="410" uniqueCount="187">
  <si>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</si>
  <si>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</si>
  <si>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</si>
  <si>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</si>
  <si>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</si>
  <si>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</si>
  <si>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</si>
  <si>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</si>
  <si>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</si>
  <si>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</si>
  <si>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</si>
  <si>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</si>
  <si>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</si>
  <si>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</si>
  <si>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</si>
  <si>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</si>
  <si>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</si>
  <si>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</si>
  <si>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</si>
  <si>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</si>
  <si>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</si>
  <si>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</si>
  <si>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</si>
  <si>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</si>
  <si>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</si>
  <si>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</si>
  <si>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</si>
  <si>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</si>
  <si>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</si>
  <si>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</si>
  <si>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</si>
  <si>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</si>
  <si>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</si>
  <si>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</si>
  <si>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</si>
  <si>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</si>
  <si>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</si>
  <si>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</si>
  <si>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</si>
  <si>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</si>
  <si>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</si>
  <si>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</si>
  <si>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</si>
  <si>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</si>
  <si>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</si>
  <si>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</si>
  <si>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</si>
  <si>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</si>
  <si>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</si>
  <si>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</si>
  <si>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</si>
  <si>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</si>
  <si>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</si>
  <si>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</si>
  <si>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</si>
  <si>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</si>
  <si>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</si>
  <si>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</si>
  <si>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</si>
  <si>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</si>
  <si>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</si>
  <si>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</si>
  <si>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</si>
  <si>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</si>
  <si>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</si>
  <si>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</si>
  <si>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</si>
  <si>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</si>
  <si>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</si>
  <si>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</si>
  <si>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</si>
  <si>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</si>
  <si>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</si>
  <si>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</si>
  <si>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</si>
  <si>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</si>
  <si>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</si>
  <si>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</si>
  <si>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</si>
  <si>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</si>
  <si>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</si>
  <si>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</si>
  <si>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</si>
  <si>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</si>
  <si>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</si>
  <si>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</si>
  <si>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</si>
  <si>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</si>
  <si>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</si>
  <si>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</si>
  <si>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</si>
  <si>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</si>
  <si>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</si>
  <si>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</si>
  <si>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</si>
  <si>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</si>
  <si>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</si>
  <si>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</si>
  <si>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</si>
  <si>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</si>
  <si>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</si>
  <si>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</si>
  <si>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</si>
  <si>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</si>
  <si>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</si>
  <si>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</si>
  <si>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</si>
  <si>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</si>
  <si>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</si>
  <si>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</si>
  <si>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</si>
  <si>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</si>
  <si>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</si>
  <si>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</si>
  <si>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</si>
  <si>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</si>
  <si>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</si>
  <si>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</si>
  <si>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</si>
  <si>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</si>
  <si>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</si>
  <si>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</si>
  <si>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</si>
  <si>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年齢</t>
    <rPh sb="0" eb="2">
      <t>ネンレイ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</si>
  <si>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</si>
  <si>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</si>
  <si>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　</t>
    <phoneticPr fontId="18"/>
  </si>
  <si>
    <t>　</t>
    <phoneticPr fontId="18"/>
  </si>
  <si>
    <t>　　</t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</si>
  <si>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</si>
  <si>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</si>
  <si>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　</t>
    <phoneticPr fontId="18"/>
  </si>
  <si>
    <t>京丹後市</t>
    <rPh sb="0" eb="4">
      <t>キョウタンゴシ</t>
    </rPh>
    <phoneticPr fontId="18"/>
  </si>
  <si>
    <t>与謝野町</t>
    <rPh sb="0" eb="4">
      <t>ヨサノチョウ</t>
    </rPh>
    <phoneticPr fontId="18"/>
  </si>
  <si>
    <t>舞鶴市</t>
    <rPh sb="0" eb="3">
      <t>マイヅルシ</t>
    </rPh>
    <phoneticPr fontId="18"/>
  </si>
  <si>
    <t>福知山</t>
    <rPh sb="0" eb="3">
      <t>フクチヤマ</t>
    </rPh>
    <phoneticPr fontId="18"/>
  </si>
  <si>
    <t>綾部市</t>
    <rPh sb="0" eb="3">
      <t>アヤベシ</t>
    </rPh>
    <phoneticPr fontId="18"/>
  </si>
  <si>
    <t>亀岡市</t>
    <rPh sb="0" eb="3">
      <t>カメオカシ</t>
    </rPh>
    <phoneticPr fontId="18"/>
  </si>
  <si>
    <t>京都市</t>
    <rPh sb="0" eb="3">
      <t>キョウトシ</t>
    </rPh>
    <phoneticPr fontId="18"/>
  </si>
  <si>
    <t>長岡京市</t>
    <rPh sb="0" eb="4">
      <t>ナガオカキョウシ</t>
    </rPh>
    <phoneticPr fontId="18"/>
  </si>
  <si>
    <t>宇治市</t>
    <rPh sb="0" eb="3">
      <t>ウジシ</t>
    </rPh>
    <phoneticPr fontId="18"/>
  </si>
  <si>
    <t>中江　利光</t>
    <rPh sb="0" eb="2">
      <t>ナカエ</t>
    </rPh>
    <rPh sb="3" eb="5">
      <t>トシミツ</t>
    </rPh>
    <phoneticPr fontId="18"/>
  </si>
  <si>
    <t>森下　完二</t>
    <rPh sb="0" eb="2">
      <t>モリシタ</t>
    </rPh>
    <rPh sb="3" eb="5">
      <t>カンジ</t>
    </rPh>
    <phoneticPr fontId="18"/>
  </si>
  <si>
    <t>池田　正義</t>
    <rPh sb="0" eb="2">
      <t>イケダ</t>
    </rPh>
    <rPh sb="3" eb="5">
      <t>マサヨシ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</si>
  <si>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</si>
  <si>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柳原　秀一</t>
    <rPh sb="0" eb="2">
      <t>ヤナギハラ</t>
    </rPh>
    <rPh sb="3" eb="5">
      <t>ヒデカズ</t>
    </rPh>
    <phoneticPr fontId="18"/>
  </si>
  <si>
    <t>井尻　治雄</t>
    <rPh sb="0" eb="2">
      <t>イジリ</t>
    </rPh>
    <rPh sb="3" eb="5">
      <t>ハルオ</t>
    </rPh>
    <phoneticPr fontId="18"/>
  </si>
  <si>
    <t>山本　恵一</t>
    <rPh sb="0" eb="2">
      <t>ヤマモト</t>
    </rPh>
    <rPh sb="3" eb="5">
      <t>ケイイチ</t>
    </rPh>
    <phoneticPr fontId="18"/>
  </si>
  <si>
    <t>佐々木　定雄</t>
    <rPh sb="0" eb="3">
      <t>ササキ</t>
    </rPh>
    <rPh sb="4" eb="6">
      <t>サダオ</t>
    </rPh>
    <phoneticPr fontId="18"/>
  </si>
  <si>
    <t>相楽</t>
    <rPh sb="0" eb="2">
      <t>ソウラク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</si>
  <si>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</si>
  <si>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谷　譲二</t>
    <rPh sb="0" eb="1">
      <t>タニ</t>
    </rPh>
    <rPh sb="2" eb="4">
      <t>ジョウジ</t>
    </rPh>
    <phoneticPr fontId="21"/>
  </si>
  <si>
    <t>㊞</t>
    <phoneticPr fontId="18"/>
  </si>
  <si>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</si>
  <si>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</si>
  <si>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</si>
  <si>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</si>
  <si>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</si>
  <si>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</si>
  <si>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</si>
  <si>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第77回全日本総合女子ソフトボール選手権大会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</si>
  <si>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</si>
  <si>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</si>
  <si>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</si>
  <si>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</si>
  <si>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</si>
  <si>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</si>
  <si>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</si>
  <si>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</si>
  <si>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</si>
  <si>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</si>
  <si>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</si>
  <si>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</si>
  <si>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</si>
  <si>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</si>
  <si>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</si>
  <si>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</si>
  <si>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</si>
  <si>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</si>
  <si>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</si>
  <si>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第77回全日本総合女子ソフトボール大会京都府予選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19">
      <t>タイカイ</t>
    </rPh>
    <rPh sb="19" eb="22">
      <t>キョウトフ</t>
    </rPh>
    <rPh sb="22" eb="24">
      <t>ヨセン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</si>
  <si>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</si>
  <si>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</si>
  <si>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</si>
  <si>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</si>
  <si>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</si>
  <si>
    <t>支部名</t>
    <rPh sb="0" eb="2">
      <t>シブ</t>
    </rPh>
    <rPh sb="2" eb="3">
      <t>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</si>
</sst>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3" xfId="0" applyFont="1" applyFill="1" applyBorder="1" applyAlignment="1" applyProtection="1">
      <alignment horizontal="center" vertical="center"/>
      <protection locked="0"/>
    </xf>
    <xf numFmtId="0" fontId="28" fillId="0" borderId="124" xfId="0" applyFont="1" applyBorder="1" applyAlignment="1">
      <alignment horizontal="center" vertical="center"/>
    </xf>
    <xf numFmtId="0" fontId="28" fillId="0" borderId="136" xfId="0" applyFont="1" applyBorder="1" applyAlignment="1">
      <alignment horizontal="center" vertical="center"/>
    </xf>
    <xf numFmtId="176" fontId="28" fillId="2" borderId="37" xfId="0" applyNumberFormat="1" applyFont="1" applyFill="1" applyBorder="1" applyProtection="1">
      <alignment vertical="center"/>
      <protection locked="0"/>
    </xf>
    <xf numFmtId="0" fontId="28" fillId="0" borderId="41" xfId="0" applyFont="1" applyBorder="1" applyProtection="1">
      <alignment vertical="center"/>
      <protection locked="0"/>
    </xf>
    <xf numFmtId="0" fontId="28" fillId="0" borderId="42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7" xfId="0" applyFont="1" applyBorder="1" applyAlignment="1">
      <alignment horizontal="center" vertical="center"/>
    </xf>
    <xf numFmtId="0" fontId="28" fillId="0" borderId="98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2" xfId="0" applyFont="1" applyBorder="1" applyAlignment="1">
      <alignment horizontal="center" vertical="center"/>
    </xf>
    <xf numFmtId="0" fontId="28" fillId="0" borderId="32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1" xfId="0" applyFont="1" applyBorder="1">
      <alignment vertical="center"/>
    </xf>
    <xf numFmtId="0" fontId="28" fillId="0" borderId="36" xfId="0" applyFont="1" applyBorder="1">
      <alignment vertical="center"/>
    </xf>
    <xf numFmtId="0" fontId="28" fillId="0" borderId="163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37" xfId="0" applyFont="1" applyBorder="1">
      <alignment vertical="center"/>
    </xf>
    <xf numFmtId="0" fontId="28" fillId="0" borderId="127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26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3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9" xfId="0" applyFont="1" applyBorder="1">
      <alignment vertical="center"/>
    </xf>
    <xf numFmtId="0" fontId="28" fillId="0" borderId="123" xfId="0" applyFont="1" applyBorder="1">
      <alignment vertical="center"/>
    </xf>
    <xf numFmtId="0" fontId="28" fillId="0" borderId="40" xfId="0" applyFont="1" applyBorder="1">
      <alignment vertical="center"/>
    </xf>
    <xf numFmtId="0" fontId="28" fillId="0" borderId="120" xfId="0" applyFont="1" applyBorder="1">
      <alignment vertical="center"/>
    </xf>
    <xf numFmtId="0" fontId="28" fillId="0" borderId="164" xfId="0" applyFont="1" applyBorder="1">
      <alignment vertical="center"/>
    </xf>
    <xf numFmtId="0" fontId="28" fillId="0" borderId="100" xfId="0" applyFont="1" applyBorder="1">
      <alignment vertical="center"/>
    </xf>
    <xf numFmtId="0" fontId="28" fillId="0" borderId="82" xfId="0" applyFont="1" applyBorder="1">
      <alignment vertical="center"/>
    </xf>
    <xf numFmtId="0" fontId="28" fillId="0" borderId="85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165" xfId="0" applyFont="1" applyBorder="1">
      <alignment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1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1" fontId="28" fillId="2" borderId="18" xfId="0" applyNumberFormat="1" applyFont="1" applyFill="1" applyBorder="1" applyAlignment="1" applyProtection="1">
      <alignment horizontal="center" vertical="center"/>
      <protection locked="0"/>
    </xf>
    <xf numFmtId="1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124" xfId="0" applyFont="1" applyBorder="1" applyAlignment="1">
      <alignment horizontal="center" vertical="center"/>
    </xf>
    <xf numFmtId="14" fontId="28" fillId="3" borderId="37" xfId="0" applyNumberFormat="1" applyFont="1" applyFill="1" applyBorder="1" applyAlignment="1" applyProtection="1">
      <alignment horizontal="center" vertical="center"/>
      <protection locked="0"/>
    </xf>
    <xf numFmtId="0" fontId="28" fillId="3" borderId="41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37" xfId="0" applyFont="1" applyBorder="1" applyAlignment="1" applyProtection="1">
      <alignment horizontal="center" vertical="center"/>
      <protection locked="0"/>
    </xf>
    <xf numFmtId="0" fontId="28" fillId="0" borderId="138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2" borderId="20" xfId="0" quotePrefix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2" borderId="124" xfId="0" applyFont="1" applyFill="1" applyBorder="1" applyAlignment="1" applyProtection="1">
      <alignment horizontal="left" vertical="center"/>
      <protection locked="0"/>
    </xf>
    <xf numFmtId="0" fontId="28" fillId="2" borderId="123" xfId="0" applyFont="1" applyFill="1" applyBorder="1" applyAlignment="1" applyProtection="1">
      <alignment horizontal="left" vertical="center"/>
      <protection locked="0"/>
    </xf>
    <xf numFmtId="0" fontId="28" fillId="2" borderId="40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3" xfId="0" applyFont="1" applyFill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58" xfId="0" applyFont="1" applyBorder="1">
      <alignment vertical="center"/>
    </xf>
    <xf numFmtId="0" fontId="7" fillId="0" borderId="65" xfId="0" applyFont="1" applyBorder="1" applyAlignment="1">
      <alignment horizontal="center" vertical="center"/>
    </xf>
    <xf numFmtId="0" fontId="1" fillId="0" borderId="67" xfId="0" applyFont="1" applyBorder="1">
      <alignment vertical="center"/>
    </xf>
    <xf numFmtId="0" fontId="1" fillId="0" borderId="68" xfId="0" applyFont="1" applyBorder="1">
      <alignment vertical="center"/>
    </xf>
    <xf numFmtId="0" fontId="9" fillId="0" borderId="6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5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 wrapText="1"/>
    </xf>
    <xf numFmtId="0" fontId="1" fillId="0" borderId="133" xfId="0" applyFont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5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9" fillId="0" borderId="14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1" fillId="0" borderId="95" xfId="0" applyFont="1" applyBorder="1">
      <alignment vertical="center"/>
    </xf>
    <xf numFmtId="0" fontId="1" fillId="0" borderId="96" xfId="0" applyFont="1" applyBorder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5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148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104" xfId="0" applyFont="1" applyBorder="1">
      <alignment vertical="center"/>
    </xf>
    <xf numFmtId="0" fontId="1" fillId="0" borderId="87" xfId="0" applyFont="1" applyBorder="1">
      <alignment vertical="center"/>
    </xf>
    <xf numFmtId="0" fontId="7" fillId="0" borderId="105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10" fillId="0" borderId="11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22" fillId="0" borderId="82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9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6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8" fillId="0" borderId="166" xfId="0" applyFont="1" applyBorder="1">
      <alignment vertical="center"/>
    </xf>
    <xf numFmtId="0" fontId="28" fillId="0" borderId="16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show62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zoomScaleNormal="100" workbookViewId="0">
      <selection activeCell="L25" sqref="L25"/>
    </sheetView>
  </sheetViews>
  <sheetFormatPr defaultColWidth="9" defaultRowHeight="14.4" x14ac:dyDescent="0.2"/>
  <cols>
    <col min="1" max="1" width="14.6640625" style="32" customWidth="1"/>
    <col min="2" max="2" width="11.77734375" style="32" customWidth="1"/>
    <col min="3" max="9" width="9" style="32"/>
    <col min="10" max="10" width="3.88671875" style="32" customWidth="1"/>
    <col min="11" max="11" width="21" style="32" customWidth="1"/>
    <col min="12" max="12" width="16.88671875" style="32" customWidth="1"/>
    <col min="13" max="16384" width="9" style="32"/>
  </cols>
  <sheetData>
    <row r="1" spans="1:11" x14ac:dyDescent="0.2">
      <c r="B1" s="32" t="s">
        <v>153</v>
      </c>
    </row>
    <row r="3" spans="1:11" x14ac:dyDescent="0.2">
      <c r="A3" s="33" t="s">
        <v>64</v>
      </c>
      <c r="B3" s="34"/>
      <c r="C3" s="32" t="s">
        <v>60</v>
      </c>
    </row>
    <row r="4" spans="1:11" x14ac:dyDescent="0.2">
      <c r="C4" s="35" t="s">
        <v>61</v>
      </c>
      <c r="G4" s="35"/>
    </row>
    <row r="5" spans="1:11" ht="15" thickBot="1" x14ac:dyDescent="0.25"/>
    <row r="6" spans="1:11" x14ac:dyDescent="0.2">
      <c r="A6" s="97" t="s">
        <v>27</v>
      </c>
      <c r="B6" s="121"/>
      <c r="C6" s="115" t="s">
        <v>182</v>
      </c>
      <c r="D6" s="116"/>
      <c r="E6" s="116"/>
      <c r="F6" s="116"/>
      <c r="G6" s="116"/>
      <c r="H6" s="116"/>
      <c r="I6" s="117"/>
      <c r="K6" s="32" t="s">
        <v>154</v>
      </c>
    </row>
    <row r="7" spans="1:11" x14ac:dyDescent="0.2">
      <c r="A7" s="103" t="s">
        <v>186</v>
      </c>
      <c r="B7" s="122"/>
      <c r="C7" s="118"/>
      <c r="D7" s="119"/>
      <c r="E7" s="119"/>
      <c r="F7" s="119"/>
      <c r="G7" s="119"/>
      <c r="H7" s="119"/>
      <c r="I7" s="120"/>
      <c r="K7" s="32" t="s">
        <v>74</v>
      </c>
    </row>
    <row r="8" spans="1:11" x14ac:dyDescent="0.2">
      <c r="A8" s="103" t="s">
        <v>28</v>
      </c>
      <c r="B8" s="122"/>
      <c r="C8" s="92" t="s">
        <v>126</v>
      </c>
      <c r="D8" s="92"/>
      <c r="E8" s="92"/>
      <c r="F8" s="92"/>
      <c r="G8" s="92"/>
      <c r="H8" s="92"/>
      <c r="I8" s="93"/>
    </row>
    <row r="9" spans="1:11" x14ac:dyDescent="0.2">
      <c r="A9" s="103" t="s">
        <v>29</v>
      </c>
      <c r="B9" s="122"/>
      <c r="C9" s="92" t="s">
        <v>126</v>
      </c>
      <c r="D9" s="92"/>
      <c r="E9" s="92"/>
      <c r="F9" s="92"/>
      <c r="G9" s="92"/>
      <c r="H9" s="92"/>
      <c r="I9" s="93"/>
    </row>
    <row r="10" spans="1:11" x14ac:dyDescent="0.2">
      <c r="A10" s="103" t="s">
        <v>30</v>
      </c>
      <c r="B10" s="37" t="s">
        <v>31</v>
      </c>
      <c r="C10" s="92" t="s">
        <v>126</v>
      </c>
      <c r="D10" s="92"/>
      <c r="E10" s="92"/>
      <c r="F10" s="92"/>
      <c r="G10" s="92"/>
      <c r="H10" s="92"/>
      <c r="I10" s="93"/>
    </row>
    <row r="11" spans="1:11" x14ac:dyDescent="0.2">
      <c r="A11" s="103"/>
      <c r="B11" s="37" t="s">
        <v>32</v>
      </c>
      <c r="C11" s="92" t="s">
        <v>126</v>
      </c>
      <c r="D11" s="92"/>
      <c r="E11" s="92"/>
      <c r="F11" s="92"/>
      <c r="G11" s="92"/>
      <c r="H11" s="92"/>
      <c r="I11" s="93"/>
    </row>
    <row r="12" spans="1:11" x14ac:dyDescent="0.2">
      <c r="A12" s="36" t="s">
        <v>33</v>
      </c>
      <c r="B12" s="37" t="s">
        <v>34</v>
      </c>
      <c r="C12" s="112"/>
      <c r="D12" s="112"/>
      <c r="E12" s="112"/>
      <c r="F12" s="112"/>
      <c r="G12" s="112"/>
      <c r="H12" s="112"/>
      <c r="I12" s="113"/>
      <c r="K12" s="35" t="s">
        <v>125</v>
      </c>
    </row>
    <row r="13" spans="1:11" x14ac:dyDescent="0.2">
      <c r="A13" s="36" t="s">
        <v>26</v>
      </c>
      <c r="B13" s="37" t="s">
        <v>34</v>
      </c>
      <c r="C13" s="92" t="s">
        <v>126</v>
      </c>
      <c r="D13" s="92"/>
      <c r="E13" s="92"/>
      <c r="F13" s="92"/>
      <c r="G13" s="92"/>
      <c r="H13" s="92"/>
      <c r="I13" s="93"/>
    </row>
    <row r="14" spans="1:11" x14ac:dyDescent="0.2">
      <c r="A14" s="103" t="s">
        <v>35</v>
      </c>
      <c r="B14" s="37" t="s">
        <v>34</v>
      </c>
      <c r="C14" s="92" t="s">
        <v>126</v>
      </c>
      <c r="D14" s="92"/>
      <c r="E14" s="92"/>
      <c r="F14" s="92"/>
      <c r="G14" s="92"/>
      <c r="H14" s="92"/>
      <c r="I14" s="93"/>
    </row>
    <row r="15" spans="1:11" x14ac:dyDescent="0.2">
      <c r="A15" s="103"/>
      <c r="B15" s="37" t="s">
        <v>36</v>
      </c>
      <c r="C15" s="92" t="s">
        <v>126</v>
      </c>
      <c r="D15" s="92"/>
      <c r="E15" s="92"/>
      <c r="F15" s="92"/>
      <c r="G15" s="92"/>
      <c r="H15" s="92"/>
      <c r="I15" s="93"/>
    </row>
    <row r="16" spans="1:11" x14ac:dyDescent="0.2">
      <c r="A16" s="103"/>
      <c r="B16" s="37" t="s">
        <v>32</v>
      </c>
      <c r="C16" s="92" t="s">
        <v>126</v>
      </c>
      <c r="D16" s="92"/>
      <c r="E16" s="92"/>
      <c r="F16" s="92"/>
      <c r="G16" s="92"/>
      <c r="H16" s="92"/>
      <c r="I16" s="93"/>
    </row>
    <row r="17" spans="1:11" x14ac:dyDescent="0.2">
      <c r="A17" s="103"/>
      <c r="B17" s="37" t="s">
        <v>37</v>
      </c>
      <c r="C17" s="92" t="s">
        <v>126</v>
      </c>
      <c r="D17" s="92"/>
      <c r="E17" s="92"/>
      <c r="F17" s="92"/>
      <c r="G17" s="92"/>
      <c r="H17" s="92"/>
      <c r="I17" s="93"/>
    </row>
    <row r="18" spans="1:11" x14ac:dyDescent="0.2">
      <c r="A18" s="103"/>
      <c r="B18" s="37" t="s">
        <v>38</v>
      </c>
      <c r="C18" s="112"/>
      <c r="D18" s="112"/>
      <c r="E18" s="112"/>
      <c r="F18" s="112"/>
      <c r="G18" s="112"/>
      <c r="H18" s="112"/>
      <c r="I18" s="113"/>
      <c r="K18" s="35" t="s">
        <v>125</v>
      </c>
    </row>
    <row r="19" spans="1:11" x14ac:dyDescent="0.2">
      <c r="A19" s="103"/>
      <c r="B19" s="37" t="s">
        <v>39</v>
      </c>
      <c r="C19" s="92" t="s">
        <v>126</v>
      </c>
      <c r="D19" s="92"/>
      <c r="E19" s="92"/>
      <c r="F19" s="92"/>
      <c r="G19" s="92"/>
      <c r="H19" s="92"/>
      <c r="I19" s="93"/>
    </row>
    <row r="20" spans="1:11" x14ac:dyDescent="0.2">
      <c r="A20" s="103"/>
      <c r="B20" s="37" t="s">
        <v>40</v>
      </c>
      <c r="C20" s="111" t="s">
        <v>126</v>
      </c>
      <c r="D20" s="92"/>
      <c r="E20" s="92"/>
      <c r="F20" s="92"/>
      <c r="G20" s="92"/>
      <c r="H20" s="92"/>
      <c r="I20" s="93"/>
    </row>
    <row r="21" spans="1:11" x14ac:dyDescent="0.2">
      <c r="A21" s="36" t="s">
        <v>41</v>
      </c>
      <c r="B21" s="37" t="s">
        <v>34</v>
      </c>
      <c r="C21" s="92" t="s">
        <v>126</v>
      </c>
      <c r="D21" s="92"/>
      <c r="E21" s="92"/>
      <c r="F21" s="92"/>
      <c r="G21" s="92"/>
      <c r="H21" s="92"/>
      <c r="I21" s="93"/>
    </row>
    <row r="22" spans="1:11" x14ac:dyDescent="0.2">
      <c r="A22" s="36" t="s">
        <v>42</v>
      </c>
      <c r="B22" s="37" t="s">
        <v>34</v>
      </c>
      <c r="C22" s="92" t="s">
        <v>126</v>
      </c>
      <c r="D22" s="92"/>
      <c r="E22" s="92"/>
      <c r="F22" s="92"/>
      <c r="G22" s="92"/>
      <c r="H22" s="92"/>
      <c r="I22" s="93"/>
    </row>
    <row r="23" spans="1:11" x14ac:dyDescent="0.2">
      <c r="A23" s="36" t="s">
        <v>43</v>
      </c>
      <c r="B23" s="37" t="s">
        <v>34</v>
      </c>
      <c r="C23" s="92"/>
      <c r="D23" s="92"/>
      <c r="E23" s="92"/>
      <c r="F23" s="92"/>
      <c r="G23" s="92"/>
      <c r="H23" s="92"/>
      <c r="I23" s="93"/>
    </row>
    <row r="24" spans="1:11" x14ac:dyDescent="0.2">
      <c r="A24" s="106" t="s">
        <v>121</v>
      </c>
      <c r="B24" s="37" t="s">
        <v>34</v>
      </c>
      <c r="C24" s="92"/>
      <c r="D24" s="92"/>
      <c r="E24" s="92"/>
      <c r="F24" s="92"/>
      <c r="G24" s="92"/>
      <c r="H24" s="92"/>
      <c r="I24" s="93"/>
    </row>
    <row r="25" spans="1:11" x14ac:dyDescent="0.2">
      <c r="A25" s="107"/>
      <c r="B25" s="37" t="s">
        <v>78</v>
      </c>
      <c r="C25" s="92"/>
      <c r="D25" s="92"/>
      <c r="E25" s="92"/>
      <c r="F25" s="92"/>
      <c r="G25" s="92"/>
      <c r="H25" s="92"/>
      <c r="I25" s="93"/>
    </row>
    <row r="26" spans="1:11" x14ac:dyDescent="0.2">
      <c r="A26" s="36" t="s">
        <v>122</v>
      </c>
      <c r="B26" s="37" t="s">
        <v>34</v>
      </c>
      <c r="C26" s="92"/>
      <c r="D26" s="92"/>
      <c r="E26" s="92"/>
      <c r="F26" s="92"/>
      <c r="G26" s="92"/>
      <c r="H26" s="92"/>
      <c r="I26" s="93"/>
    </row>
    <row r="27" spans="1:11" x14ac:dyDescent="0.2">
      <c r="A27" s="103" t="s">
        <v>44</v>
      </c>
      <c r="B27" s="37" t="s">
        <v>34</v>
      </c>
      <c r="C27" s="92" t="s">
        <v>126</v>
      </c>
      <c r="D27" s="92"/>
      <c r="E27" s="92"/>
      <c r="F27" s="92"/>
      <c r="G27" s="92"/>
      <c r="H27" s="92"/>
      <c r="I27" s="93"/>
    </row>
    <row r="28" spans="1:11" x14ac:dyDescent="0.2">
      <c r="A28" s="103"/>
      <c r="B28" s="37" t="s">
        <v>45</v>
      </c>
      <c r="C28" s="92" t="s">
        <v>68</v>
      </c>
      <c r="D28" s="92"/>
      <c r="E28" s="92"/>
      <c r="F28" s="92"/>
      <c r="G28" s="92"/>
      <c r="H28" s="92"/>
      <c r="I28" s="93"/>
      <c r="K28" s="32" t="s">
        <v>74</v>
      </c>
    </row>
    <row r="29" spans="1:11" x14ac:dyDescent="0.2">
      <c r="A29" s="103"/>
      <c r="B29" s="37" t="s">
        <v>46</v>
      </c>
      <c r="C29" s="94" t="s">
        <v>126</v>
      </c>
      <c r="D29" s="95"/>
      <c r="E29" s="95"/>
      <c r="F29" s="95"/>
      <c r="G29" s="95"/>
      <c r="H29" s="95"/>
      <c r="I29" s="96"/>
      <c r="K29" s="32" t="s">
        <v>77</v>
      </c>
    </row>
    <row r="30" spans="1:11" x14ac:dyDescent="0.2">
      <c r="A30" s="103" t="s">
        <v>47</v>
      </c>
      <c r="B30" s="37" t="s">
        <v>34</v>
      </c>
      <c r="C30" s="92" t="s">
        <v>126</v>
      </c>
      <c r="D30" s="92"/>
      <c r="E30" s="92"/>
      <c r="F30" s="92"/>
      <c r="G30" s="92"/>
      <c r="H30" s="92"/>
      <c r="I30" s="93"/>
    </row>
    <row r="31" spans="1:11" x14ac:dyDescent="0.2">
      <c r="A31" s="103"/>
      <c r="B31" s="37" t="s">
        <v>45</v>
      </c>
      <c r="C31" s="92" t="s">
        <v>68</v>
      </c>
      <c r="D31" s="92"/>
      <c r="E31" s="92"/>
      <c r="F31" s="92"/>
      <c r="G31" s="92"/>
      <c r="H31" s="92"/>
      <c r="I31" s="93"/>
      <c r="K31" s="32" t="s">
        <v>74</v>
      </c>
    </row>
    <row r="32" spans="1:11" ht="15" thickBot="1" x14ac:dyDescent="0.25">
      <c r="A32" s="114"/>
      <c r="B32" s="42" t="s">
        <v>46</v>
      </c>
      <c r="C32" s="108" t="s">
        <v>126</v>
      </c>
      <c r="D32" s="109"/>
      <c r="E32" s="109"/>
      <c r="F32" s="109"/>
      <c r="G32" s="109"/>
      <c r="H32" s="109"/>
      <c r="I32" s="110"/>
      <c r="K32" s="32" t="s">
        <v>77</v>
      </c>
    </row>
    <row r="33" spans="1:12" ht="15" thickBot="1" x14ac:dyDescent="0.25"/>
    <row r="34" spans="1:12" ht="28.8" x14ac:dyDescent="0.2">
      <c r="A34" s="97" t="s">
        <v>48</v>
      </c>
      <c r="B34" s="43" t="s">
        <v>49</v>
      </c>
      <c r="C34" s="44" t="s">
        <v>50</v>
      </c>
      <c r="D34" s="44" t="s">
        <v>51</v>
      </c>
      <c r="E34" s="44" t="s">
        <v>52</v>
      </c>
      <c r="F34" s="45" t="s">
        <v>58</v>
      </c>
      <c r="G34" s="45" t="s">
        <v>59</v>
      </c>
      <c r="H34" s="46" t="s">
        <v>86</v>
      </c>
      <c r="I34" s="46" t="s">
        <v>85</v>
      </c>
      <c r="K34" s="90" t="s">
        <v>62</v>
      </c>
      <c r="L34" s="91"/>
    </row>
    <row r="35" spans="1:12" ht="15" thickBot="1" x14ac:dyDescent="0.25">
      <c r="A35" s="107"/>
      <c r="B35" s="47"/>
      <c r="C35" s="48"/>
      <c r="D35" s="48"/>
      <c r="E35" s="48"/>
      <c r="F35" s="49"/>
      <c r="G35" s="49"/>
      <c r="H35" s="50"/>
      <c r="I35" s="50" t="s">
        <v>75</v>
      </c>
      <c r="K35" s="41" t="s">
        <v>63</v>
      </c>
      <c r="L35" s="51" t="s">
        <v>28</v>
      </c>
    </row>
    <row r="36" spans="1:12" x14ac:dyDescent="0.2">
      <c r="A36" s="103"/>
      <c r="B36" s="37">
        <v>1</v>
      </c>
      <c r="C36" s="37">
        <v>10</v>
      </c>
      <c r="D36" s="38" t="s">
        <v>126</v>
      </c>
      <c r="E36" s="38" t="s">
        <v>126</v>
      </c>
      <c r="F36" s="38" t="s">
        <v>126</v>
      </c>
      <c r="G36" s="38" t="s">
        <v>126</v>
      </c>
      <c r="H36" s="39"/>
      <c r="I36" s="39"/>
      <c r="K36" s="40" t="str">
        <f>D36&amp;" "&amp;E36</f>
        <v>　 　</v>
      </c>
      <c r="L36" s="50" t="str">
        <f>F36&amp;" "&amp;G36</f>
        <v>　 　</v>
      </c>
    </row>
    <row r="37" spans="1:12" x14ac:dyDescent="0.2">
      <c r="A37" s="103"/>
      <c r="B37" s="37">
        <v>2</v>
      </c>
      <c r="C37" s="38"/>
      <c r="D37" s="38" t="s">
        <v>126</v>
      </c>
      <c r="E37" s="38" t="s">
        <v>126</v>
      </c>
      <c r="F37" s="38" t="s">
        <v>126</v>
      </c>
      <c r="G37" s="38" t="s">
        <v>126</v>
      </c>
      <c r="H37" s="39"/>
      <c r="I37" s="39"/>
      <c r="K37" s="40" t="str">
        <f t="shared" ref="K37:K60" si="0">D37&amp;" "&amp;E37</f>
        <v>　 　</v>
      </c>
      <c r="L37" s="50" t="str">
        <f t="shared" ref="L37:L60" si="1">F37&amp;" "&amp;G37</f>
        <v>　 　</v>
      </c>
    </row>
    <row r="38" spans="1:12" x14ac:dyDescent="0.2">
      <c r="A38" s="103"/>
      <c r="B38" s="37">
        <v>3</v>
      </c>
      <c r="C38" s="38"/>
      <c r="D38" s="38" t="s">
        <v>126</v>
      </c>
      <c r="E38" s="38" t="s">
        <v>126</v>
      </c>
      <c r="F38" s="38" t="s">
        <v>126</v>
      </c>
      <c r="G38" s="38" t="s">
        <v>126</v>
      </c>
      <c r="H38" s="39"/>
      <c r="I38" s="39"/>
      <c r="K38" s="40" t="str">
        <f t="shared" si="0"/>
        <v>　 　</v>
      </c>
      <c r="L38" s="50" t="str">
        <f t="shared" si="1"/>
        <v>　 　</v>
      </c>
    </row>
    <row r="39" spans="1:12" x14ac:dyDescent="0.2">
      <c r="A39" s="103"/>
      <c r="B39" s="37">
        <v>4</v>
      </c>
      <c r="C39" s="38"/>
      <c r="D39" s="38" t="s">
        <v>126</v>
      </c>
      <c r="E39" s="38" t="s">
        <v>126</v>
      </c>
      <c r="F39" s="38" t="s">
        <v>128</v>
      </c>
      <c r="G39" s="38" t="s">
        <v>126</v>
      </c>
      <c r="H39" s="39"/>
      <c r="I39" s="39"/>
      <c r="K39" s="40" t="str">
        <f t="shared" si="0"/>
        <v>　 　</v>
      </c>
      <c r="L39" s="50" t="str">
        <f t="shared" si="1"/>
        <v>　　 　</v>
      </c>
    </row>
    <row r="40" spans="1:12" x14ac:dyDescent="0.2">
      <c r="A40" s="103"/>
      <c r="B40" s="37">
        <v>5</v>
      </c>
      <c r="C40" s="38"/>
      <c r="D40" s="38" t="s">
        <v>126</v>
      </c>
      <c r="E40" s="38" t="s">
        <v>126</v>
      </c>
      <c r="F40" s="38" t="s">
        <v>126</v>
      </c>
      <c r="G40" s="38" t="s">
        <v>126</v>
      </c>
      <c r="H40" s="39"/>
      <c r="I40" s="39"/>
      <c r="K40" s="40" t="str">
        <f t="shared" si="0"/>
        <v>　 　</v>
      </c>
      <c r="L40" s="50" t="str">
        <f t="shared" si="1"/>
        <v>　 　</v>
      </c>
    </row>
    <row r="41" spans="1:12" x14ac:dyDescent="0.2">
      <c r="A41" s="103"/>
      <c r="B41" s="37">
        <v>6</v>
      </c>
      <c r="C41" s="38"/>
      <c r="D41" s="38" t="s">
        <v>126</v>
      </c>
      <c r="E41" s="38" t="s">
        <v>126</v>
      </c>
      <c r="F41" s="38" t="s">
        <v>126</v>
      </c>
      <c r="G41" s="38" t="s">
        <v>126</v>
      </c>
      <c r="H41" s="39"/>
      <c r="I41" s="39"/>
      <c r="K41" s="40" t="str">
        <f t="shared" si="0"/>
        <v>　 　</v>
      </c>
      <c r="L41" s="50" t="str">
        <f t="shared" si="1"/>
        <v>　 　</v>
      </c>
    </row>
    <row r="42" spans="1:12" x14ac:dyDescent="0.2">
      <c r="A42" s="103"/>
      <c r="B42" s="37">
        <v>7</v>
      </c>
      <c r="C42" s="38"/>
      <c r="D42" s="38" t="s">
        <v>126</v>
      </c>
      <c r="E42" s="38" t="s">
        <v>126</v>
      </c>
      <c r="F42" s="38" t="s">
        <v>126</v>
      </c>
      <c r="G42" s="38" t="s">
        <v>126</v>
      </c>
      <c r="H42" s="39"/>
      <c r="I42" s="39"/>
      <c r="K42" s="40" t="str">
        <f t="shared" si="0"/>
        <v>　 　</v>
      </c>
      <c r="L42" s="50" t="str">
        <f t="shared" si="1"/>
        <v>　 　</v>
      </c>
    </row>
    <row r="43" spans="1:12" x14ac:dyDescent="0.2">
      <c r="A43" s="103"/>
      <c r="B43" s="37">
        <v>8</v>
      </c>
      <c r="C43" s="38"/>
      <c r="D43" s="38" t="s">
        <v>126</v>
      </c>
      <c r="E43" s="38" t="s">
        <v>126</v>
      </c>
      <c r="F43" s="38" t="s">
        <v>126</v>
      </c>
      <c r="G43" s="38" t="s">
        <v>126</v>
      </c>
      <c r="H43" s="39"/>
      <c r="I43" s="39"/>
      <c r="K43" s="40" t="str">
        <f t="shared" si="0"/>
        <v>　 　</v>
      </c>
      <c r="L43" s="50" t="str">
        <f t="shared" si="1"/>
        <v>　 　</v>
      </c>
    </row>
    <row r="44" spans="1:12" x14ac:dyDescent="0.2">
      <c r="A44" s="103"/>
      <c r="B44" s="37">
        <v>9</v>
      </c>
      <c r="C44" s="38"/>
      <c r="D44" s="38" t="s">
        <v>126</v>
      </c>
      <c r="E44" s="38" t="s">
        <v>126</v>
      </c>
      <c r="F44" s="38" t="s">
        <v>126</v>
      </c>
      <c r="G44" s="38" t="s">
        <v>126</v>
      </c>
      <c r="H44" s="39"/>
      <c r="I44" s="39"/>
      <c r="K44" s="40" t="str">
        <f t="shared" si="0"/>
        <v>　 　</v>
      </c>
      <c r="L44" s="50" t="str">
        <f t="shared" si="1"/>
        <v>　 　</v>
      </c>
    </row>
    <row r="45" spans="1:12" x14ac:dyDescent="0.2">
      <c r="A45" s="103"/>
      <c r="B45" s="37">
        <v>10</v>
      </c>
      <c r="C45" s="38"/>
      <c r="D45" s="38" t="s">
        <v>126</v>
      </c>
      <c r="E45" s="38" t="s">
        <v>126</v>
      </c>
      <c r="F45" s="38" t="s">
        <v>126</v>
      </c>
      <c r="G45" s="38" t="s">
        <v>126</v>
      </c>
      <c r="H45" s="39"/>
      <c r="I45" s="39"/>
      <c r="K45" s="40" t="str">
        <f t="shared" si="0"/>
        <v>　 　</v>
      </c>
      <c r="L45" s="50" t="str">
        <f t="shared" si="1"/>
        <v>　 　</v>
      </c>
    </row>
    <row r="46" spans="1:12" x14ac:dyDescent="0.2">
      <c r="A46" s="103"/>
      <c r="B46" s="37">
        <v>11</v>
      </c>
      <c r="C46" s="38"/>
      <c r="D46" s="38" t="s">
        <v>126</v>
      </c>
      <c r="E46" s="38" t="s">
        <v>126</v>
      </c>
      <c r="F46" s="38" t="s">
        <v>126</v>
      </c>
      <c r="G46" s="38" t="s">
        <v>126</v>
      </c>
      <c r="H46" s="39"/>
      <c r="I46" s="39"/>
      <c r="K46" s="40" t="str">
        <f t="shared" si="0"/>
        <v>　 　</v>
      </c>
      <c r="L46" s="50" t="str">
        <f t="shared" si="1"/>
        <v>　 　</v>
      </c>
    </row>
    <row r="47" spans="1:12" x14ac:dyDescent="0.2">
      <c r="A47" s="103"/>
      <c r="B47" s="37">
        <v>12</v>
      </c>
      <c r="C47" s="38"/>
      <c r="D47" s="38" t="s">
        <v>126</v>
      </c>
      <c r="E47" s="38" t="s">
        <v>126</v>
      </c>
      <c r="F47" s="38" t="s">
        <v>126</v>
      </c>
      <c r="G47" s="38" t="s">
        <v>126</v>
      </c>
      <c r="H47" s="39"/>
      <c r="I47" s="39"/>
      <c r="K47" s="40" t="str">
        <f t="shared" si="0"/>
        <v>　 　</v>
      </c>
      <c r="L47" s="50" t="str">
        <f t="shared" si="1"/>
        <v>　 　</v>
      </c>
    </row>
    <row r="48" spans="1:12" x14ac:dyDescent="0.2">
      <c r="A48" s="103"/>
      <c r="B48" s="37">
        <v>13</v>
      </c>
      <c r="C48" s="38"/>
      <c r="D48" s="38" t="s">
        <v>126</v>
      </c>
      <c r="E48" s="38" t="s">
        <v>126</v>
      </c>
      <c r="F48" s="38" t="s">
        <v>126</v>
      </c>
      <c r="G48" s="38" t="s">
        <v>126</v>
      </c>
      <c r="H48" s="39"/>
      <c r="I48" s="39"/>
      <c r="K48" s="40" t="str">
        <f t="shared" si="0"/>
        <v>　 　</v>
      </c>
      <c r="L48" s="50" t="str">
        <f t="shared" si="1"/>
        <v>　 　</v>
      </c>
    </row>
    <row r="49" spans="1:12" x14ac:dyDescent="0.2">
      <c r="A49" s="103"/>
      <c r="B49" s="37">
        <v>14</v>
      </c>
      <c r="C49" s="38"/>
      <c r="D49" s="38" t="s">
        <v>126</v>
      </c>
      <c r="E49" s="38" t="s">
        <v>126</v>
      </c>
      <c r="F49" s="38" t="s">
        <v>128</v>
      </c>
      <c r="G49" s="38" t="s">
        <v>126</v>
      </c>
      <c r="H49" s="39"/>
      <c r="I49" s="39"/>
      <c r="K49" s="40" t="str">
        <f t="shared" si="0"/>
        <v>　 　</v>
      </c>
      <c r="L49" s="50" t="str">
        <f t="shared" si="1"/>
        <v>　　 　</v>
      </c>
    </row>
    <row r="50" spans="1:12" x14ac:dyDescent="0.2">
      <c r="A50" s="103"/>
      <c r="B50" s="37">
        <v>15</v>
      </c>
      <c r="C50" s="38"/>
      <c r="D50" s="38" t="s">
        <v>126</v>
      </c>
      <c r="E50" s="38" t="s">
        <v>126</v>
      </c>
      <c r="F50" s="38" t="s">
        <v>126</v>
      </c>
      <c r="G50" s="38" t="s">
        <v>126</v>
      </c>
      <c r="H50" s="39"/>
      <c r="I50" s="39"/>
      <c r="K50" s="40" t="str">
        <f t="shared" si="0"/>
        <v>　 　</v>
      </c>
      <c r="L50" s="50" t="str">
        <f t="shared" si="1"/>
        <v>　 　</v>
      </c>
    </row>
    <row r="51" spans="1:12" x14ac:dyDescent="0.2">
      <c r="A51" s="103"/>
      <c r="B51" s="37">
        <v>16</v>
      </c>
      <c r="C51" s="38"/>
      <c r="D51" s="38" t="s">
        <v>126</v>
      </c>
      <c r="E51" s="38" t="s">
        <v>126</v>
      </c>
      <c r="F51" s="38" t="s">
        <v>126</v>
      </c>
      <c r="G51" s="38" t="s">
        <v>126</v>
      </c>
      <c r="H51" s="39"/>
      <c r="I51" s="39"/>
      <c r="K51" s="40" t="str">
        <f t="shared" si="0"/>
        <v>　 　</v>
      </c>
      <c r="L51" s="50" t="str">
        <f t="shared" si="1"/>
        <v>　 　</v>
      </c>
    </row>
    <row r="52" spans="1:12" x14ac:dyDescent="0.2">
      <c r="A52" s="103"/>
      <c r="B52" s="37">
        <v>17</v>
      </c>
      <c r="C52" s="38"/>
      <c r="D52" s="38" t="s">
        <v>126</v>
      </c>
      <c r="E52" s="38" t="s">
        <v>126</v>
      </c>
      <c r="F52" s="38" t="s">
        <v>126</v>
      </c>
      <c r="G52" s="38" t="s">
        <v>126</v>
      </c>
      <c r="H52" s="39"/>
      <c r="I52" s="39"/>
      <c r="K52" s="40" t="str">
        <f t="shared" si="0"/>
        <v>　 　</v>
      </c>
      <c r="L52" s="50" t="str">
        <f t="shared" si="1"/>
        <v>　 　</v>
      </c>
    </row>
    <row r="53" spans="1:12" x14ac:dyDescent="0.2">
      <c r="A53" s="103"/>
      <c r="B53" s="37">
        <v>18</v>
      </c>
      <c r="C53" s="38"/>
      <c r="D53" s="38" t="s">
        <v>126</v>
      </c>
      <c r="E53" s="38" t="s">
        <v>126</v>
      </c>
      <c r="F53" s="38" t="s">
        <v>126</v>
      </c>
      <c r="G53" s="38" t="s">
        <v>126</v>
      </c>
      <c r="H53" s="39"/>
      <c r="I53" s="39"/>
      <c r="K53" s="40" t="str">
        <f t="shared" si="0"/>
        <v>　 　</v>
      </c>
      <c r="L53" s="50" t="str">
        <f t="shared" si="1"/>
        <v>　 　</v>
      </c>
    </row>
    <row r="54" spans="1:12" x14ac:dyDescent="0.2">
      <c r="A54" s="103"/>
      <c r="B54" s="37">
        <v>19</v>
      </c>
      <c r="C54" s="38"/>
      <c r="D54" s="38" t="s">
        <v>126</v>
      </c>
      <c r="E54" s="38" t="s">
        <v>126</v>
      </c>
      <c r="F54" s="38" t="s">
        <v>126</v>
      </c>
      <c r="G54" s="38" t="s">
        <v>126</v>
      </c>
      <c r="H54" s="39"/>
      <c r="I54" s="39"/>
      <c r="K54" s="40" t="str">
        <f t="shared" si="0"/>
        <v>　 　</v>
      </c>
      <c r="L54" s="50" t="str">
        <f t="shared" si="1"/>
        <v>　 　</v>
      </c>
    </row>
    <row r="55" spans="1:12" x14ac:dyDescent="0.2">
      <c r="A55" s="103"/>
      <c r="B55" s="37">
        <v>20</v>
      </c>
      <c r="C55" s="38"/>
      <c r="D55" s="38" t="s">
        <v>126</v>
      </c>
      <c r="E55" s="38" t="s">
        <v>126</v>
      </c>
      <c r="F55" s="38" t="s">
        <v>126</v>
      </c>
      <c r="G55" s="38" t="s">
        <v>126</v>
      </c>
      <c r="H55" s="39"/>
      <c r="I55" s="39"/>
      <c r="K55" s="40" t="str">
        <f t="shared" si="0"/>
        <v>　 　</v>
      </c>
      <c r="L55" s="50" t="str">
        <f t="shared" si="1"/>
        <v>　 　</v>
      </c>
    </row>
    <row r="56" spans="1:12" x14ac:dyDescent="0.2">
      <c r="A56" s="103"/>
      <c r="B56" s="37">
        <v>21</v>
      </c>
      <c r="C56" s="38"/>
      <c r="D56" s="38" t="s">
        <v>126</v>
      </c>
      <c r="E56" s="38" t="s">
        <v>126</v>
      </c>
      <c r="F56" s="38" t="s">
        <v>126</v>
      </c>
      <c r="G56" s="38" t="s">
        <v>126</v>
      </c>
      <c r="H56" s="39"/>
      <c r="I56" s="39"/>
      <c r="K56" s="40" t="str">
        <f t="shared" si="0"/>
        <v>　 　</v>
      </c>
      <c r="L56" s="50" t="str">
        <f t="shared" si="1"/>
        <v>　 　</v>
      </c>
    </row>
    <row r="57" spans="1:12" x14ac:dyDescent="0.2">
      <c r="A57" s="103"/>
      <c r="B57" s="37">
        <v>22</v>
      </c>
      <c r="C57" s="38"/>
      <c r="D57" s="38" t="s">
        <v>126</v>
      </c>
      <c r="E57" s="38" t="s">
        <v>126</v>
      </c>
      <c r="F57" s="38" t="s">
        <v>126</v>
      </c>
      <c r="G57" s="38" t="s">
        <v>126</v>
      </c>
      <c r="H57" s="39"/>
      <c r="I57" s="39"/>
      <c r="K57" s="40" t="str">
        <f t="shared" si="0"/>
        <v>　 　</v>
      </c>
      <c r="L57" s="50" t="str">
        <f t="shared" si="1"/>
        <v>　 　</v>
      </c>
    </row>
    <row r="58" spans="1:12" x14ac:dyDescent="0.2">
      <c r="A58" s="103"/>
      <c r="B58" s="37">
        <v>23</v>
      </c>
      <c r="C58" s="38"/>
      <c r="D58" s="38" t="s">
        <v>126</v>
      </c>
      <c r="E58" s="38" t="s">
        <v>126</v>
      </c>
      <c r="F58" s="38" t="s">
        <v>126</v>
      </c>
      <c r="G58" s="38" t="s">
        <v>126</v>
      </c>
      <c r="H58" s="39"/>
      <c r="I58" s="39"/>
      <c r="K58" s="40" t="str">
        <f t="shared" si="0"/>
        <v>　 　</v>
      </c>
      <c r="L58" s="50" t="str">
        <f t="shared" si="1"/>
        <v>　 　</v>
      </c>
    </row>
    <row r="59" spans="1:12" x14ac:dyDescent="0.2">
      <c r="A59" s="103"/>
      <c r="B59" s="37">
        <v>24</v>
      </c>
      <c r="C59" s="38"/>
      <c r="D59" s="38" t="s">
        <v>127</v>
      </c>
      <c r="E59" s="38" t="s">
        <v>127</v>
      </c>
      <c r="F59" s="38" t="s">
        <v>127</v>
      </c>
      <c r="G59" s="38" t="s">
        <v>127</v>
      </c>
      <c r="H59" s="39"/>
      <c r="I59" s="39"/>
      <c r="K59" s="40" t="str">
        <f t="shared" si="0"/>
        <v>　 　</v>
      </c>
      <c r="L59" s="50" t="str">
        <f t="shared" si="1"/>
        <v>　 　</v>
      </c>
    </row>
    <row r="60" spans="1:12" ht="15" thickBot="1" x14ac:dyDescent="0.25">
      <c r="A60" s="114"/>
      <c r="B60" s="42">
        <v>25</v>
      </c>
      <c r="C60" s="30"/>
      <c r="D60" s="30"/>
      <c r="E60" s="30"/>
      <c r="F60" s="30"/>
      <c r="G60" s="30"/>
      <c r="H60" s="31"/>
      <c r="I60" s="52"/>
      <c r="K60" s="40" t="str">
        <f t="shared" si="0"/>
        <v xml:space="preserve"> </v>
      </c>
      <c r="L60" s="50" t="str">
        <f t="shared" si="1"/>
        <v xml:space="preserve"> </v>
      </c>
    </row>
    <row r="61" spans="1:12" ht="15" thickBot="1" x14ac:dyDescent="0.25"/>
    <row r="62" spans="1:12" x14ac:dyDescent="0.2">
      <c r="A62" s="97" t="s">
        <v>53</v>
      </c>
      <c r="B62" s="98"/>
      <c r="C62" s="99"/>
      <c r="D62" s="100"/>
      <c r="E62" s="35" t="s">
        <v>125</v>
      </c>
    </row>
    <row r="63" spans="1:12" ht="15" thickBot="1" x14ac:dyDescent="0.25">
      <c r="A63" s="41" t="s">
        <v>54</v>
      </c>
      <c r="B63" s="54" t="s">
        <v>34</v>
      </c>
      <c r="C63" s="101"/>
      <c r="D63" s="102"/>
      <c r="E63" s="35" t="s">
        <v>125</v>
      </c>
    </row>
    <row r="64" spans="1:12" x14ac:dyDescent="0.2">
      <c r="A64" s="97" t="s">
        <v>55</v>
      </c>
      <c r="B64" s="53" t="s">
        <v>117</v>
      </c>
      <c r="C64" s="55"/>
      <c r="D64" s="56" t="s">
        <v>117</v>
      </c>
    </row>
    <row r="65" spans="1:5" x14ac:dyDescent="0.2">
      <c r="A65" s="103"/>
      <c r="B65" s="57" t="s">
        <v>118</v>
      </c>
      <c r="C65" s="58"/>
      <c r="D65" s="59" t="s">
        <v>118</v>
      </c>
    </row>
    <row r="66" spans="1:5" x14ac:dyDescent="0.2">
      <c r="A66" s="103"/>
      <c r="B66" s="57" t="s">
        <v>120</v>
      </c>
      <c r="C66" s="58"/>
      <c r="D66" s="59" t="s">
        <v>119</v>
      </c>
    </row>
    <row r="67" spans="1:5" ht="15" thickBot="1" x14ac:dyDescent="0.25">
      <c r="A67" s="60" t="s">
        <v>56</v>
      </c>
      <c r="B67" s="61" t="s">
        <v>57</v>
      </c>
      <c r="C67" s="104" t="e">
        <f>VLOOKUP(C7,A82:B92,2,FALSE)</f>
        <v>#N/A</v>
      </c>
      <c r="D67" s="105"/>
      <c r="E67" s="35" t="s">
        <v>124</v>
      </c>
    </row>
    <row r="81" spans="1:11" ht="15" thickBot="1" x14ac:dyDescent="0.25">
      <c r="A81" s="32" t="s">
        <v>66</v>
      </c>
    </row>
    <row r="82" spans="1:11" ht="15" thickBot="1" x14ac:dyDescent="0.25">
      <c r="A82" s="356" t="s">
        <v>132</v>
      </c>
      <c r="B82" s="357" t="s">
        <v>141</v>
      </c>
      <c r="F82" s="62" t="s">
        <v>85</v>
      </c>
      <c r="K82" s="62" t="s">
        <v>67</v>
      </c>
    </row>
    <row r="83" spans="1:11" x14ac:dyDescent="0.2">
      <c r="A83" s="69" t="s">
        <v>133</v>
      </c>
      <c r="B83" s="70" t="s">
        <v>142</v>
      </c>
      <c r="F83" s="63" t="s">
        <v>87</v>
      </c>
      <c r="K83" s="64" t="s">
        <v>68</v>
      </c>
    </row>
    <row r="84" spans="1:11" ht="15" thickBot="1" x14ac:dyDescent="0.25">
      <c r="A84" s="69" t="s">
        <v>129</v>
      </c>
      <c r="B84" s="70" t="s">
        <v>130</v>
      </c>
      <c r="E84" s="66"/>
      <c r="F84" s="67"/>
      <c r="K84" s="68" t="s">
        <v>69</v>
      </c>
    </row>
    <row r="85" spans="1:11" x14ac:dyDescent="0.2">
      <c r="A85" s="69" t="s">
        <v>134</v>
      </c>
      <c r="B85" s="70" t="s">
        <v>143</v>
      </c>
      <c r="K85" s="68" t="s">
        <v>70</v>
      </c>
    </row>
    <row r="86" spans="1:11" x14ac:dyDescent="0.2">
      <c r="A86" s="69" t="s">
        <v>135</v>
      </c>
      <c r="B86" s="70" t="s">
        <v>144</v>
      </c>
      <c r="K86" s="68" t="s">
        <v>71</v>
      </c>
    </row>
    <row r="87" spans="1:11" x14ac:dyDescent="0.2">
      <c r="A87" s="69" t="s">
        <v>136</v>
      </c>
      <c r="B87" s="70" t="s">
        <v>145</v>
      </c>
      <c r="K87" s="68" t="s">
        <v>72</v>
      </c>
    </row>
    <row r="88" spans="1:11" x14ac:dyDescent="0.2">
      <c r="A88" s="69" t="s">
        <v>137</v>
      </c>
      <c r="B88" s="70" t="s">
        <v>146</v>
      </c>
      <c r="K88" s="68" t="s">
        <v>73</v>
      </c>
    </row>
    <row r="89" spans="1:11" ht="15" thickBot="1" x14ac:dyDescent="0.25">
      <c r="A89" s="69" t="s">
        <v>138</v>
      </c>
      <c r="B89" s="70" t="s">
        <v>147</v>
      </c>
      <c r="K89" s="71" t="s">
        <v>76</v>
      </c>
    </row>
    <row r="90" spans="1:11" x14ac:dyDescent="0.2">
      <c r="A90" s="69" t="s">
        <v>139</v>
      </c>
      <c r="B90" s="70" t="s">
        <v>148</v>
      </c>
    </row>
    <row r="91" spans="1:11" x14ac:dyDescent="0.2">
      <c r="A91" s="65" t="s">
        <v>140</v>
      </c>
      <c r="B91" s="70" t="s">
        <v>150</v>
      </c>
    </row>
    <row r="92" spans="1:11" ht="15" thickBot="1" x14ac:dyDescent="0.25">
      <c r="A92" s="72" t="s">
        <v>149</v>
      </c>
      <c r="B92" s="51" t="s">
        <v>151</v>
      </c>
      <c r="K92" s="32" t="s">
        <v>131</v>
      </c>
    </row>
    <row r="96" spans="1:11" x14ac:dyDescent="0.2">
      <c r="K96" s="32" t="s">
        <v>131</v>
      </c>
    </row>
    <row r="103" spans="1:6" ht="15" thickBot="1" x14ac:dyDescent="0.25"/>
    <row r="104" spans="1:6" ht="15" thickBot="1" x14ac:dyDescent="0.25">
      <c r="A104" s="73" t="s">
        <v>27</v>
      </c>
      <c r="B104" s="74"/>
      <c r="C104" s="74"/>
      <c r="D104" s="74"/>
      <c r="E104" s="74"/>
      <c r="F104" s="75"/>
    </row>
    <row r="105" spans="1:6" x14ac:dyDescent="0.2">
      <c r="A105" s="80" t="s">
        <v>155</v>
      </c>
      <c r="B105" s="81"/>
      <c r="C105" s="81"/>
      <c r="D105" s="81"/>
      <c r="E105" s="81"/>
      <c r="F105" s="82"/>
    </row>
    <row r="106" spans="1:6" x14ac:dyDescent="0.2">
      <c r="A106" s="76" t="s">
        <v>156</v>
      </c>
      <c r="B106" s="77"/>
      <c r="C106" s="77"/>
      <c r="D106" s="77"/>
      <c r="E106" s="77"/>
      <c r="F106" s="78"/>
    </row>
    <row r="107" spans="1:6" x14ac:dyDescent="0.2">
      <c r="A107" s="76" t="s">
        <v>157</v>
      </c>
      <c r="B107" s="77"/>
      <c r="C107" s="77"/>
      <c r="D107" s="77"/>
      <c r="E107" s="77"/>
      <c r="F107" s="78"/>
    </row>
    <row r="108" spans="1:6" x14ac:dyDescent="0.2">
      <c r="A108" s="76" t="s">
        <v>158</v>
      </c>
      <c r="B108" s="77"/>
      <c r="C108" s="77"/>
      <c r="D108" s="77"/>
      <c r="E108" s="77"/>
      <c r="F108" s="78"/>
    </row>
    <row r="109" spans="1:6" x14ac:dyDescent="0.2">
      <c r="A109" s="76" t="s">
        <v>159</v>
      </c>
      <c r="B109" s="77"/>
      <c r="C109" s="77"/>
      <c r="D109" s="77"/>
      <c r="E109" s="77"/>
      <c r="F109" s="78"/>
    </row>
    <row r="110" spans="1:6" x14ac:dyDescent="0.2">
      <c r="A110" s="76" t="s">
        <v>160</v>
      </c>
      <c r="B110" s="77"/>
      <c r="C110" s="77"/>
      <c r="D110" s="77"/>
      <c r="E110" s="77"/>
      <c r="F110" s="78"/>
    </row>
    <row r="111" spans="1:6" x14ac:dyDescent="0.2">
      <c r="A111" s="76" t="s">
        <v>161</v>
      </c>
      <c r="B111" s="77"/>
      <c r="C111" s="77"/>
      <c r="D111" s="77"/>
      <c r="E111" s="77"/>
      <c r="F111" s="78"/>
    </row>
    <row r="112" spans="1:6" x14ac:dyDescent="0.2">
      <c r="A112" s="76" t="s">
        <v>162</v>
      </c>
      <c r="B112" s="77"/>
      <c r="C112" s="77"/>
      <c r="D112" s="77"/>
      <c r="E112" s="77"/>
      <c r="F112" s="78"/>
    </row>
    <row r="113" spans="1:6" x14ac:dyDescent="0.2">
      <c r="A113" s="76" t="s">
        <v>163</v>
      </c>
      <c r="B113" s="77"/>
      <c r="C113" s="77"/>
      <c r="D113" s="77"/>
      <c r="E113" s="77"/>
      <c r="F113" s="78"/>
    </row>
    <row r="114" spans="1:6" x14ac:dyDescent="0.2">
      <c r="A114" s="76" t="s">
        <v>164</v>
      </c>
      <c r="B114" s="77"/>
      <c r="C114" s="77"/>
      <c r="D114" s="77"/>
      <c r="E114" s="77"/>
      <c r="F114" s="78"/>
    </row>
    <row r="115" spans="1:6" x14ac:dyDescent="0.2">
      <c r="A115" s="76" t="s">
        <v>165</v>
      </c>
      <c r="B115" s="77"/>
      <c r="C115" s="77"/>
      <c r="D115" s="77"/>
      <c r="E115" s="77"/>
      <c r="F115" s="78"/>
    </row>
    <row r="116" spans="1:6" x14ac:dyDescent="0.2">
      <c r="A116" s="76" t="s">
        <v>166</v>
      </c>
      <c r="B116" s="77"/>
      <c r="C116" s="77"/>
      <c r="D116" s="77"/>
      <c r="E116" s="77"/>
      <c r="F116" s="78"/>
    </row>
    <row r="117" spans="1:6" x14ac:dyDescent="0.2">
      <c r="A117" s="76" t="s">
        <v>167</v>
      </c>
      <c r="B117" s="77"/>
      <c r="C117" s="77"/>
      <c r="D117" s="77"/>
      <c r="E117" s="77"/>
      <c r="F117" s="78"/>
    </row>
    <row r="118" spans="1:6" x14ac:dyDescent="0.2">
      <c r="A118" s="76" t="s">
        <v>168</v>
      </c>
      <c r="B118" s="77"/>
      <c r="C118" s="77"/>
      <c r="D118" s="77"/>
      <c r="E118" s="77"/>
      <c r="F118" s="78"/>
    </row>
    <row r="119" spans="1:6" x14ac:dyDescent="0.2">
      <c r="A119" s="76" t="s">
        <v>181</v>
      </c>
      <c r="B119" s="79"/>
      <c r="C119" s="79"/>
      <c r="D119" s="79"/>
      <c r="E119" s="77"/>
      <c r="F119" s="78"/>
    </row>
    <row r="120" spans="1:6" x14ac:dyDescent="0.2">
      <c r="A120" s="76" t="s">
        <v>178</v>
      </c>
      <c r="B120" s="79"/>
      <c r="C120" s="79"/>
      <c r="D120" s="79"/>
      <c r="E120" s="77"/>
      <c r="F120" s="78"/>
    </row>
    <row r="121" spans="1:6" x14ac:dyDescent="0.2">
      <c r="A121" s="76" t="s">
        <v>169</v>
      </c>
      <c r="B121" s="79"/>
      <c r="C121" s="79"/>
      <c r="D121" s="79"/>
      <c r="E121" s="77"/>
      <c r="F121" s="78"/>
    </row>
    <row r="122" spans="1:6" x14ac:dyDescent="0.2">
      <c r="A122" s="76" t="s">
        <v>179</v>
      </c>
      <c r="B122" s="79"/>
      <c r="C122" s="79"/>
      <c r="D122" s="79"/>
      <c r="E122" s="77"/>
      <c r="F122" s="78"/>
    </row>
    <row r="123" spans="1:6" x14ac:dyDescent="0.2">
      <c r="A123" s="76" t="s">
        <v>180</v>
      </c>
      <c r="B123" s="79"/>
      <c r="C123" s="79"/>
      <c r="D123" s="79"/>
      <c r="E123" s="77"/>
      <c r="F123" s="78"/>
    </row>
    <row r="124" spans="1:6" x14ac:dyDescent="0.2">
      <c r="A124" s="76" t="s">
        <v>170</v>
      </c>
      <c r="B124" s="77"/>
      <c r="C124" s="77"/>
      <c r="D124" s="77"/>
      <c r="E124" s="77"/>
      <c r="F124" s="78"/>
    </row>
    <row r="125" spans="1:6" x14ac:dyDescent="0.2">
      <c r="A125" s="76" t="s">
        <v>171</v>
      </c>
      <c r="B125" s="77"/>
      <c r="C125" s="77"/>
      <c r="D125" s="77"/>
      <c r="E125" s="77"/>
      <c r="F125" s="78"/>
    </row>
    <row r="126" spans="1:6" x14ac:dyDescent="0.2">
      <c r="A126" s="76" t="s">
        <v>172</v>
      </c>
      <c r="B126" s="77"/>
      <c r="C126" s="77"/>
      <c r="D126" s="77"/>
      <c r="E126" s="77"/>
      <c r="F126" s="78"/>
    </row>
    <row r="127" spans="1:6" x14ac:dyDescent="0.2">
      <c r="A127" s="76" t="s">
        <v>173</v>
      </c>
      <c r="B127" s="77"/>
      <c r="C127" s="77"/>
      <c r="D127" s="77"/>
      <c r="E127" s="77"/>
      <c r="F127" s="78"/>
    </row>
    <row r="128" spans="1:6" x14ac:dyDescent="0.2">
      <c r="A128" s="76" t="s">
        <v>174</v>
      </c>
      <c r="B128" s="77"/>
      <c r="C128" s="77"/>
      <c r="D128" s="77"/>
      <c r="E128" s="77"/>
      <c r="F128" s="78"/>
    </row>
    <row r="129" spans="1:6" x14ac:dyDescent="0.2">
      <c r="A129" s="76" t="s">
        <v>175</v>
      </c>
      <c r="B129" s="77"/>
      <c r="C129" s="77"/>
      <c r="D129" s="77"/>
      <c r="E129" s="77"/>
      <c r="F129" s="78"/>
    </row>
    <row r="130" spans="1:6" x14ac:dyDescent="0.2">
      <c r="A130" s="76" t="s">
        <v>176</v>
      </c>
      <c r="B130" s="77"/>
      <c r="C130" s="77"/>
      <c r="D130" s="77"/>
      <c r="E130" s="77"/>
      <c r="F130" s="78"/>
    </row>
    <row r="131" spans="1:6" x14ac:dyDescent="0.2">
      <c r="A131" s="86" t="s">
        <v>177</v>
      </c>
      <c r="B131" s="79"/>
      <c r="C131" s="79"/>
      <c r="D131" s="79"/>
      <c r="E131" s="79"/>
      <c r="F131" s="87"/>
    </row>
    <row r="132" spans="1:6" x14ac:dyDescent="0.2">
      <c r="A132" s="89" t="s">
        <v>182</v>
      </c>
      <c r="F132" s="83"/>
    </row>
    <row r="133" spans="1:6" x14ac:dyDescent="0.2">
      <c r="A133" s="89" t="s">
        <v>183</v>
      </c>
      <c r="F133" s="83"/>
    </row>
    <row r="134" spans="1:6" x14ac:dyDescent="0.2">
      <c r="A134" s="89" t="s">
        <v>184</v>
      </c>
      <c r="F134" s="83"/>
    </row>
    <row r="135" spans="1:6" ht="15" thickBot="1" x14ac:dyDescent="0.25">
      <c r="A135" s="88" t="s">
        <v>185</v>
      </c>
      <c r="B135" s="84"/>
      <c r="C135" s="84"/>
      <c r="D135" s="84"/>
      <c r="E135" s="84"/>
      <c r="F135" s="85"/>
    </row>
  </sheetData>
  <mergeCells count="43">
    <mergeCell ref="C6:I6"/>
    <mergeCell ref="C7:I7"/>
    <mergeCell ref="C8:I8"/>
    <mergeCell ref="C9:I9"/>
    <mergeCell ref="A6:B6"/>
    <mergeCell ref="A7:B7"/>
    <mergeCell ref="A8:B8"/>
    <mergeCell ref="A9:B9"/>
    <mergeCell ref="A34:A60"/>
    <mergeCell ref="A30:A32"/>
    <mergeCell ref="A27:A29"/>
    <mergeCell ref="A14:A20"/>
    <mergeCell ref="A10:A11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18:I18"/>
    <mergeCell ref="C21:I21"/>
    <mergeCell ref="C22:I22"/>
    <mergeCell ref="C23:I23"/>
    <mergeCell ref="A24:A25"/>
    <mergeCell ref="C32:I32"/>
    <mergeCell ref="C24:I24"/>
    <mergeCell ref="C25:I25"/>
    <mergeCell ref="A62:B62"/>
    <mergeCell ref="C62:D62"/>
    <mergeCell ref="C63:D63"/>
    <mergeCell ref="A64:A66"/>
    <mergeCell ref="C67:D67"/>
    <mergeCell ref="K34:L34"/>
    <mergeCell ref="C26:I26"/>
    <mergeCell ref="C27:I27"/>
    <mergeCell ref="C28:I28"/>
    <mergeCell ref="C29:I29"/>
    <mergeCell ref="C30:I30"/>
    <mergeCell ref="C31:I31"/>
  </mergeCells>
  <phoneticPr fontId="18"/>
  <conditionalFormatting sqref="C6:I11 C13:I17 D36:I60 C37:C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64:C66 C19:I32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  <dataValidation type="list" allowBlank="1" showInputMessage="1" showErrorMessage="1" sqref="C7:I7" xr:uid="{00000000-0002-0000-0000-000000000000}">
      <formula1>$A$82:$A$92</formula1>
    </dataValidation>
  </dataValidations>
  <hyperlinks>
    <hyperlink ref="C20" r:id="rId1" display="ss.show628@gmail.com" xr:uid="{2C359965-FC86-48E7-A0B6-E8C4FC9D99BE}"/>
  </hyperlinks>
  <pageMargins left="0.7" right="0.7" top="0.75" bottom="0.75" header="0.3" footer="0.3"/>
  <pageSetup paperSize="9" scale="5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showZeros="0" topLeftCell="A39" zoomScale="85" zoomScaleNormal="85" workbookViewId="0">
      <selection activeCell="U63" sqref="U63"/>
    </sheetView>
  </sheetViews>
  <sheetFormatPr defaultRowHeight="13.2" x14ac:dyDescent="0.2"/>
  <cols>
    <col min="1" max="1" width="1.109375" customWidth="1"/>
    <col min="2" max="2" width="5.88671875" customWidth="1"/>
    <col min="3" max="3" width="3.44140625" hidden="1" customWidth="1"/>
    <col min="4" max="4" width="5.109375" customWidth="1"/>
    <col min="5" max="5" width="3.6640625" customWidth="1"/>
    <col min="6" max="7" width="9.6640625" customWidth="1"/>
    <col min="8" max="8" width="5.88671875" customWidth="1"/>
    <col min="9" max="9" width="5.44140625" customWidth="1"/>
    <col min="10" max="10" width="6.21875" customWidth="1"/>
    <col min="11" max="11" width="5.6640625" customWidth="1"/>
    <col min="12" max="12" width="1.44140625" hidden="1" customWidth="1"/>
    <col min="13" max="13" width="5.109375" customWidth="1"/>
    <col min="14" max="14" width="11.6640625" customWidth="1"/>
    <col min="15" max="15" width="7.33203125" customWidth="1"/>
    <col min="16" max="16" width="5.88671875" customWidth="1"/>
    <col min="17" max="17" width="5.6640625" customWidth="1"/>
    <col min="18" max="38" width="4.6640625" customWidth="1"/>
  </cols>
  <sheetData>
    <row r="1" spans="1:17" ht="27.75" customHeight="1" x14ac:dyDescent="0.2">
      <c r="A1" s="221" t="str">
        <f>入力シート!C6&amp;""</f>
        <v>第29回京都府みやこレディース大会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21" customHeight="1" x14ac:dyDescent="0.25">
      <c r="F2" s="222" t="s">
        <v>0</v>
      </c>
      <c r="G2" s="223"/>
      <c r="H2" s="223"/>
      <c r="I2" s="223"/>
      <c r="J2" s="223"/>
      <c r="K2" s="223"/>
      <c r="L2" s="223"/>
      <c r="M2" s="223"/>
      <c r="N2" s="223"/>
      <c r="O2" s="223"/>
      <c r="P2" s="11"/>
    </row>
    <row r="3" spans="1:17" ht="6" customHeight="1" x14ac:dyDescent="0.25">
      <c r="F3" s="7"/>
      <c r="G3" s="7"/>
      <c r="H3" s="7"/>
      <c r="I3" s="7"/>
      <c r="J3" s="7"/>
      <c r="K3" s="7"/>
      <c r="L3" s="7"/>
      <c r="M3" s="7"/>
      <c r="N3" s="7"/>
      <c r="O3" s="7"/>
      <c r="P3" s="11"/>
    </row>
    <row r="4" spans="1:17" ht="27" customHeight="1" x14ac:dyDescent="0.2">
      <c r="B4" s="216" t="s">
        <v>1</v>
      </c>
      <c r="C4" s="217"/>
      <c r="D4" s="218"/>
      <c r="E4" s="224" t="str">
        <f>入力シート!C9&amp;""</f>
        <v>　</v>
      </c>
      <c r="F4" s="217"/>
      <c r="G4" s="217"/>
      <c r="H4" s="217"/>
      <c r="I4" s="217"/>
      <c r="J4" s="225"/>
      <c r="K4" s="12" t="s">
        <v>2</v>
      </c>
      <c r="L4" s="13"/>
      <c r="M4" s="20"/>
      <c r="N4" s="21" t="str">
        <f>入力シート!C7&amp;""</f>
        <v/>
      </c>
      <c r="O4" s="229" t="s">
        <v>65</v>
      </c>
      <c r="P4" s="229"/>
      <c r="Q4" s="230"/>
    </row>
    <row r="5" spans="1:17" ht="27" customHeight="1" x14ac:dyDescent="0.2">
      <c r="B5" s="216" t="s">
        <v>3</v>
      </c>
      <c r="C5" s="217"/>
      <c r="D5" s="218"/>
      <c r="E5" s="8" t="s">
        <v>4</v>
      </c>
      <c r="F5" s="9" t="str">
        <f>入力シート!C10&amp;""</f>
        <v>　</v>
      </c>
      <c r="G5" s="226" t="str">
        <f>入力シート!C11&amp;""</f>
        <v>　</v>
      </c>
      <c r="H5" s="227"/>
      <c r="I5" s="227"/>
      <c r="J5" s="227"/>
      <c r="K5" s="227"/>
      <c r="L5" s="227"/>
      <c r="M5" s="227"/>
      <c r="N5" s="227"/>
      <c r="O5" s="227"/>
      <c r="P5" s="227"/>
      <c r="Q5" s="228"/>
    </row>
    <row r="6" spans="1:17" ht="17.25" customHeight="1" x14ac:dyDescent="0.2">
      <c r="B6" s="245" t="s">
        <v>5</v>
      </c>
      <c r="C6" s="129"/>
      <c r="D6" s="130"/>
      <c r="E6" s="128" t="str">
        <f>入力シート!C21&amp;""</f>
        <v>　</v>
      </c>
      <c r="F6" s="129"/>
      <c r="G6" s="194"/>
      <c r="H6" s="245" t="s">
        <v>6</v>
      </c>
      <c r="I6" s="130"/>
      <c r="J6" s="207" t="str">
        <f>入力シート!C22&amp;""</f>
        <v>　</v>
      </c>
      <c r="K6" s="207"/>
      <c r="L6" s="207"/>
      <c r="M6" s="207"/>
      <c r="N6" s="4" t="s">
        <v>6</v>
      </c>
      <c r="O6" s="128" t="str">
        <f>入力シート!C23&amp;""</f>
        <v/>
      </c>
      <c r="P6" s="129"/>
      <c r="Q6" s="194"/>
    </row>
    <row r="7" spans="1:17" ht="17.25" customHeight="1" x14ac:dyDescent="0.2">
      <c r="B7" s="191">
        <v>30</v>
      </c>
      <c r="C7" s="132"/>
      <c r="D7" s="133"/>
      <c r="E7" s="131"/>
      <c r="F7" s="132"/>
      <c r="G7" s="195"/>
      <c r="H7" s="191">
        <v>31</v>
      </c>
      <c r="I7" s="133"/>
      <c r="J7" s="208"/>
      <c r="K7" s="208"/>
      <c r="L7" s="208"/>
      <c r="M7" s="208"/>
      <c r="N7" s="14">
        <v>32</v>
      </c>
      <c r="O7" s="131"/>
      <c r="P7" s="132"/>
      <c r="Q7" s="195"/>
    </row>
    <row r="8" spans="1:17" ht="17.25" customHeight="1" x14ac:dyDescent="0.2">
      <c r="B8" s="205" t="s">
        <v>7</v>
      </c>
      <c r="C8" s="184"/>
      <c r="D8" s="185"/>
      <c r="E8" s="183" t="str">
        <f>入力シート!C14&amp;""</f>
        <v>　</v>
      </c>
      <c r="F8" s="184"/>
      <c r="G8" s="184"/>
      <c r="H8" s="184"/>
      <c r="I8" s="185"/>
      <c r="J8" s="199" t="s">
        <v>8</v>
      </c>
      <c r="K8" s="200"/>
      <c r="L8" s="201"/>
      <c r="M8" s="15" t="s">
        <v>9</v>
      </c>
      <c r="N8" s="192" t="str">
        <f>入力シート!C17&amp;""</f>
        <v>　</v>
      </c>
      <c r="O8" s="192"/>
      <c r="P8" s="192"/>
      <c r="Q8" s="193"/>
    </row>
    <row r="9" spans="1:17" ht="17.25" customHeight="1" x14ac:dyDescent="0.2">
      <c r="B9" s="206"/>
      <c r="C9" s="197"/>
      <c r="D9" s="198"/>
      <c r="E9" s="196"/>
      <c r="F9" s="197"/>
      <c r="G9" s="197"/>
      <c r="H9" s="197"/>
      <c r="I9" s="198"/>
      <c r="J9" s="202"/>
      <c r="K9" s="203"/>
      <c r="L9" s="204"/>
      <c r="M9" s="16" t="s">
        <v>10</v>
      </c>
      <c r="N9" s="192" t="str">
        <f>入力シート!C19&amp;""</f>
        <v>　</v>
      </c>
      <c r="O9" s="192"/>
      <c r="P9" s="192"/>
      <c r="Q9" s="193"/>
    </row>
    <row r="10" spans="1:17" ht="33" customHeight="1" x14ac:dyDescent="0.2">
      <c r="B10" s="216" t="s">
        <v>11</v>
      </c>
      <c r="C10" s="217"/>
      <c r="D10" s="218"/>
      <c r="E10" s="8" t="s">
        <v>4</v>
      </c>
      <c r="F10" s="9" t="str">
        <f>入力シート!C15&amp;""</f>
        <v>　</v>
      </c>
      <c r="G10" s="226" t="str">
        <f>入力シート!C16&amp;""</f>
        <v>　</v>
      </c>
      <c r="H10" s="227"/>
      <c r="I10" s="227"/>
      <c r="J10" s="227"/>
      <c r="K10" s="227"/>
      <c r="L10" s="227"/>
      <c r="M10" s="227"/>
      <c r="N10" s="227"/>
      <c r="O10" s="227"/>
      <c r="P10" s="227"/>
      <c r="Q10" s="228"/>
    </row>
    <row r="11" spans="1:17" ht="17.25" customHeight="1" x14ac:dyDescent="0.2">
      <c r="B11" s="134" t="s">
        <v>24</v>
      </c>
      <c r="C11" s="135"/>
      <c r="D11" s="135"/>
      <c r="E11" s="138" t="str">
        <f>入力シート!C27&amp;""</f>
        <v>　</v>
      </c>
      <c r="F11" s="128"/>
      <c r="G11" s="22" t="s">
        <v>81</v>
      </c>
      <c r="H11" s="239" t="str">
        <f>入力シート!C28&amp;""</f>
        <v>公認コーチ１</v>
      </c>
      <c r="I11" s="240"/>
      <c r="J11" s="240"/>
      <c r="K11" s="240"/>
      <c r="L11" s="240"/>
      <c r="M11" s="241"/>
      <c r="N11" s="140" t="s">
        <v>26</v>
      </c>
      <c r="O11" s="210" t="str">
        <f>入力シート!C13&amp;""</f>
        <v>　</v>
      </c>
      <c r="P11" s="207"/>
      <c r="Q11" s="211"/>
    </row>
    <row r="12" spans="1:17" ht="17.25" customHeight="1" x14ac:dyDescent="0.2">
      <c r="B12" s="136"/>
      <c r="C12" s="137"/>
      <c r="D12" s="137"/>
      <c r="E12" s="139"/>
      <c r="F12" s="131"/>
      <c r="G12" s="23" t="s">
        <v>80</v>
      </c>
      <c r="H12" s="242" t="str">
        <f>入力シート!C29&amp;""</f>
        <v>　</v>
      </c>
      <c r="I12" s="243"/>
      <c r="J12" s="243"/>
      <c r="K12" s="243"/>
      <c r="L12" s="243"/>
      <c r="M12" s="244"/>
      <c r="N12" s="141"/>
      <c r="O12" s="212"/>
      <c r="P12" s="208"/>
      <c r="Q12" s="213"/>
    </row>
    <row r="13" spans="1:17" ht="17.25" customHeight="1" x14ac:dyDescent="0.2">
      <c r="B13" s="134" t="s">
        <v>25</v>
      </c>
      <c r="C13" s="135"/>
      <c r="D13" s="135"/>
      <c r="E13" s="138" t="str">
        <f>入力シート!C30&amp;""</f>
        <v>　</v>
      </c>
      <c r="F13" s="128"/>
      <c r="G13" s="22" t="s">
        <v>81</v>
      </c>
      <c r="H13" s="239" t="str">
        <f>入力シート!C31&amp;""</f>
        <v>公認コーチ１</v>
      </c>
      <c r="I13" s="240"/>
      <c r="J13" s="240"/>
      <c r="K13" s="240"/>
      <c r="L13" s="240"/>
      <c r="M13" s="241"/>
      <c r="N13" s="140" t="s">
        <v>122</v>
      </c>
      <c r="O13" s="140" t="str">
        <f>入力シート!C26&amp;""</f>
        <v/>
      </c>
      <c r="P13" s="140"/>
      <c r="Q13" s="140"/>
    </row>
    <row r="14" spans="1:17" ht="17.25" customHeight="1" x14ac:dyDescent="0.2">
      <c r="B14" s="136"/>
      <c r="C14" s="137"/>
      <c r="D14" s="137"/>
      <c r="E14" s="139"/>
      <c r="F14" s="131"/>
      <c r="G14" s="23" t="s">
        <v>80</v>
      </c>
      <c r="H14" s="242" t="str">
        <f>入力シート!C32&amp;""</f>
        <v>　</v>
      </c>
      <c r="I14" s="243"/>
      <c r="J14" s="243"/>
      <c r="K14" s="243"/>
      <c r="L14" s="243"/>
      <c r="M14" s="244"/>
      <c r="N14" s="141"/>
      <c r="O14" s="141"/>
      <c r="P14" s="141"/>
      <c r="Q14" s="141"/>
    </row>
    <row r="15" spans="1:17" ht="6" customHeight="1" x14ac:dyDescent="0.2"/>
    <row r="16" spans="1:17" x14ac:dyDescent="0.2"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3"/>
      <c r="Q16" s="6"/>
    </row>
    <row r="17" spans="2:17" x14ac:dyDescent="0.2">
      <c r="B17" s="209" t="s">
        <v>12</v>
      </c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</row>
    <row r="18" spans="2:17" x14ac:dyDescent="0.2">
      <c r="B18" s="209" t="s">
        <v>13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</row>
    <row r="19" spans="2:17" x14ac:dyDescent="0.2">
      <c r="B19" s="209" t="s">
        <v>14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</row>
    <row r="20" spans="2:17" ht="6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2">
      <c r="B21" s="152"/>
      <c r="C21" s="214" t="s">
        <v>15</v>
      </c>
      <c r="D21" s="219" t="s">
        <v>15</v>
      </c>
      <c r="E21" s="183" t="s">
        <v>28</v>
      </c>
      <c r="F21" s="184"/>
      <c r="G21" s="185"/>
      <c r="H21" s="231" t="s">
        <v>86</v>
      </c>
      <c r="I21" s="233" t="s">
        <v>85</v>
      </c>
      <c r="J21" s="155"/>
      <c r="K21" s="219" t="s">
        <v>15</v>
      </c>
      <c r="L21" s="219"/>
      <c r="M21" s="186" t="s">
        <v>28</v>
      </c>
      <c r="N21" s="186"/>
      <c r="O21" s="186"/>
      <c r="P21" s="231" t="s">
        <v>86</v>
      </c>
      <c r="Q21" s="235" t="s">
        <v>85</v>
      </c>
    </row>
    <row r="22" spans="2:17" s="1" customFormat="1" ht="14.4" x14ac:dyDescent="0.2">
      <c r="B22" s="153"/>
      <c r="C22" s="215"/>
      <c r="D22" s="220"/>
      <c r="E22" s="187" t="s">
        <v>16</v>
      </c>
      <c r="F22" s="188"/>
      <c r="G22" s="189"/>
      <c r="H22" s="232"/>
      <c r="I22" s="234"/>
      <c r="J22" s="156"/>
      <c r="K22" s="220"/>
      <c r="L22" s="220"/>
      <c r="M22" s="190" t="s">
        <v>16</v>
      </c>
      <c r="N22" s="190"/>
      <c r="O22" s="190"/>
      <c r="P22" s="232"/>
      <c r="Q22" s="236"/>
    </row>
    <row r="23" spans="2:17" s="1" customFormat="1" ht="15" customHeight="1" x14ac:dyDescent="0.2">
      <c r="B23" s="160" t="s">
        <v>17</v>
      </c>
      <c r="C23" s="157">
        <v>10</v>
      </c>
      <c r="D23" s="142">
        <v>10</v>
      </c>
      <c r="E23" s="148" t="str">
        <f>入力シート!L36</f>
        <v>　 　</v>
      </c>
      <c r="F23" s="149"/>
      <c r="G23" s="150"/>
      <c r="H23" s="178" t="str">
        <f>入力シート!H36&amp;""</f>
        <v/>
      </c>
      <c r="I23" s="158" t="str">
        <f>入力シート!I36&amp;""</f>
        <v/>
      </c>
      <c r="J23" s="154" t="s">
        <v>18</v>
      </c>
      <c r="K23" s="142" t="str">
        <f>入力シート!C49&amp;""</f>
        <v/>
      </c>
      <c r="L23" s="142"/>
      <c r="M23" s="148" t="str">
        <f>入力シート!L49</f>
        <v>　　 　</v>
      </c>
      <c r="N23" s="149"/>
      <c r="O23" s="150"/>
      <c r="P23" s="178" t="str">
        <f>入力シート!H49&amp;""</f>
        <v/>
      </c>
      <c r="Q23" s="237" t="str">
        <f>入力シート!I49&amp;""</f>
        <v/>
      </c>
    </row>
    <row r="24" spans="2:17" s="1" customFormat="1" ht="21" customHeight="1" x14ac:dyDescent="0.2">
      <c r="B24" s="160"/>
      <c r="C24" s="157"/>
      <c r="D24" s="143"/>
      <c r="E24" s="145" t="str">
        <f>入力シート!K36</f>
        <v>　 　</v>
      </c>
      <c r="F24" s="146"/>
      <c r="G24" s="147"/>
      <c r="H24" s="182"/>
      <c r="I24" s="159"/>
      <c r="J24" s="154"/>
      <c r="K24" s="143"/>
      <c r="L24" s="143"/>
      <c r="M24" s="145" t="str">
        <f>入力シート!K49</f>
        <v>　 　</v>
      </c>
      <c r="N24" s="146"/>
      <c r="O24" s="147"/>
      <c r="P24" s="182"/>
      <c r="Q24" s="238"/>
    </row>
    <row r="25" spans="2:17" s="1" customFormat="1" ht="15" customHeight="1" x14ac:dyDescent="0.2">
      <c r="B25" s="160" t="s">
        <v>18</v>
      </c>
      <c r="C25" s="157"/>
      <c r="D25" s="142" t="str">
        <f>入力シート!C37&amp;""</f>
        <v/>
      </c>
      <c r="E25" s="148" t="str">
        <f>入力シート!L37</f>
        <v>　 　</v>
      </c>
      <c r="F25" s="149"/>
      <c r="G25" s="150"/>
      <c r="H25" s="178" t="str">
        <f>入力シート!H37&amp;""</f>
        <v/>
      </c>
      <c r="I25" s="158" t="str">
        <f>入力シート!I37&amp;""</f>
        <v/>
      </c>
      <c r="J25" s="154" t="s">
        <v>18</v>
      </c>
      <c r="K25" s="142" t="str">
        <f>入力シート!C50&amp;""</f>
        <v/>
      </c>
      <c r="L25" s="142"/>
      <c r="M25" s="148" t="str">
        <f>入力シート!L50</f>
        <v>　 　</v>
      </c>
      <c r="N25" s="149"/>
      <c r="O25" s="150"/>
      <c r="P25" s="178" t="str">
        <f>入力シート!H50&amp;""</f>
        <v/>
      </c>
      <c r="Q25" s="237" t="str">
        <f>入力シート!I50&amp;""</f>
        <v/>
      </c>
    </row>
    <row r="26" spans="2:17" s="1" customFormat="1" ht="21" customHeight="1" x14ac:dyDescent="0.2">
      <c r="B26" s="160"/>
      <c r="C26" s="157"/>
      <c r="D26" s="143"/>
      <c r="E26" s="145" t="str">
        <f>入力シート!K37</f>
        <v>　 　</v>
      </c>
      <c r="F26" s="146"/>
      <c r="G26" s="147"/>
      <c r="H26" s="182"/>
      <c r="I26" s="159"/>
      <c r="J26" s="154"/>
      <c r="K26" s="143"/>
      <c r="L26" s="143"/>
      <c r="M26" s="145" t="str">
        <f>入力シート!K50</f>
        <v>　 　</v>
      </c>
      <c r="N26" s="146"/>
      <c r="O26" s="147"/>
      <c r="P26" s="182"/>
      <c r="Q26" s="238"/>
    </row>
    <row r="27" spans="2:17" s="1" customFormat="1" ht="15" customHeight="1" x14ac:dyDescent="0.2">
      <c r="B27" s="160" t="s">
        <v>18</v>
      </c>
      <c r="C27" s="157"/>
      <c r="D27" s="142" t="str">
        <f>入力シート!C38&amp;""</f>
        <v/>
      </c>
      <c r="E27" s="148" t="str">
        <f>入力シート!L38</f>
        <v>　 　</v>
      </c>
      <c r="F27" s="149"/>
      <c r="G27" s="150"/>
      <c r="H27" s="178" t="str">
        <f>入力シート!H38&amp;""</f>
        <v/>
      </c>
      <c r="I27" s="158" t="str">
        <f>入力シート!I38&amp;""</f>
        <v/>
      </c>
      <c r="J27" s="154" t="s">
        <v>18</v>
      </c>
      <c r="K27" s="142" t="str">
        <f>入力シート!C51&amp;""</f>
        <v/>
      </c>
      <c r="L27" s="142"/>
      <c r="M27" s="148" t="str">
        <f>入力シート!L51</f>
        <v>　 　</v>
      </c>
      <c r="N27" s="149"/>
      <c r="O27" s="150"/>
      <c r="P27" s="178" t="str">
        <f>入力シート!H51&amp;""</f>
        <v/>
      </c>
      <c r="Q27" s="237" t="str">
        <f>入力シート!I51&amp;""</f>
        <v/>
      </c>
    </row>
    <row r="28" spans="2:17" s="1" customFormat="1" ht="21" customHeight="1" x14ac:dyDescent="0.2">
      <c r="B28" s="160"/>
      <c r="C28" s="157"/>
      <c r="D28" s="143"/>
      <c r="E28" s="145" t="str">
        <f>入力シート!K38</f>
        <v>　 　</v>
      </c>
      <c r="F28" s="146"/>
      <c r="G28" s="147"/>
      <c r="H28" s="182"/>
      <c r="I28" s="159"/>
      <c r="J28" s="154"/>
      <c r="K28" s="143"/>
      <c r="L28" s="143"/>
      <c r="M28" s="145" t="str">
        <f>入力シート!K51</f>
        <v>　 　</v>
      </c>
      <c r="N28" s="146"/>
      <c r="O28" s="147"/>
      <c r="P28" s="182"/>
      <c r="Q28" s="238"/>
    </row>
    <row r="29" spans="2:17" s="1" customFormat="1" ht="15" customHeight="1" x14ac:dyDescent="0.2">
      <c r="B29" s="160" t="s">
        <v>18</v>
      </c>
      <c r="C29" s="157"/>
      <c r="D29" s="142" t="str">
        <f>入力シート!C39&amp;""</f>
        <v/>
      </c>
      <c r="E29" s="148" t="str">
        <f>入力シート!L39</f>
        <v>　　 　</v>
      </c>
      <c r="F29" s="149"/>
      <c r="G29" s="150"/>
      <c r="H29" s="178" t="str">
        <f>入力シート!H39&amp;""</f>
        <v/>
      </c>
      <c r="I29" s="158" t="str">
        <f>入力シート!I39&amp;""</f>
        <v/>
      </c>
      <c r="J29" s="154" t="s">
        <v>18</v>
      </c>
      <c r="K29" s="142" t="str">
        <f>入力シート!C52&amp;""</f>
        <v/>
      </c>
      <c r="L29" s="142"/>
      <c r="M29" s="148" t="str">
        <f>入力シート!L52</f>
        <v>　 　</v>
      </c>
      <c r="N29" s="149"/>
      <c r="O29" s="150"/>
      <c r="P29" s="178" t="str">
        <f>入力シート!H52&amp;""</f>
        <v/>
      </c>
      <c r="Q29" s="237" t="str">
        <f>入力シート!I52&amp;""</f>
        <v/>
      </c>
    </row>
    <row r="30" spans="2:17" s="1" customFormat="1" ht="21" customHeight="1" x14ac:dyDescent="0.2">
      <c r="B30" s="160"/>
      <c r="C30" s="157"/>
      <c r="D30" s="143"/>
      <c r="E30" s="145" t="str">
        <f>入力シート!K39</f>
        <v>　 　</v>
      </c>
      <c r="F30" s="146"/>
      <c r="G30" s="147"/>
      <c r="H30" s="182"/>
      <c r="I30" s="159"/>
      <c r="J30" s="154"/>
      <c r="K30" s="143"/>
      <c r="L30" s="143"/>
      <c r="M30" s="145" t="str">
        <f>入力シート!K52</f>
        <v>　 　</v>
      </c>
      <c r="N30" s="146"/>
      <c r="O30" s="147"/>
      <c r="P30" s="182"/>
      <c r="Q30" s="238"/>
    </row>
    <row r="31" spans="2:17" s="1" customFormat="1" ht="15" customHeight="1" x14ac:dyDescent="0.2">
      <c r="B31" s="160" t="s">
        <v>18</v>
      </c>
      <c r="C31" s="151"/>
      <c r="D31" s="142" t="str">
        <f>入力シート!C40&amp;""</f>
        <v/>
      </c>
      <c r="E31" s="148" t="str">
        <f>入力シート!L40</f>
        <v>　 　</v>
      </c>
      <c r="F31" s="149"/>
      <c r="G31" s="150"/>
      <c r="H31" s="178" t="str">
        <f>入力シート!H40&amp;""</f>
        <v/>
      </c>
      <c r="I31" s="158" t="str">
        <f>入力シート!I40&amp;""</f>
        <v/>
      </c>
      <c r="J31" s="154" t="s">
        <v>18</v>
      </c>
      <c r="K31" s="142" t="str">
        <f>入力シート!C53&amp;""</f>
        <v/>
      </c>
      <c r="L31" s="142"/>
      <c r="M31" s="148" t="str">
        <f>入力シート!L53</f>
        <v>　 　</v>
      </c>
      <c r="N31" s="149"/>
      <c r="O31" s="150"/>
      <c r="P31" s="178" t="str">
        <f>入力シート!H53&amp;""</f>
        <v/>
      </c>
      <c r="Q31" s="237" t="str">
        <f>入力シート!I53&amp;""</f>
        <v/>
      </c>
    </row>
    <row r="32" spans="2:17" s="1" customFormat="1" ht="21" customHeight="1" x14ac:dyDescent="0.2">
      <c r="B32" s="160"/>
      <c r="C32" s="151"/>
      <c r="D32" s="143"/>
      <c r="E32" s="145" t="str">
        <f>入力シート!K40</f>
        <v>　 　</v>
      </c>
      <c r="F32" s="146"/>
      <c r="G32" s="147"/>
      <c r="H32" s="182"/>
      <c r="I32" s="159"/>
      <c r="J32" s="154"/>
      <c r="K32" s="143"/>
      <c r="L32" s="143"/>
      <c r="M32" s="145" t="str">
        <f>入力シート!K53</f>
        <v>　 　</v>
      </c>
      <c r="N32" s="146"/>
      <c r="O32" s="147"/>
      <c r="P32" s="182"/>
      <c r="Q32" s="238"/>
    </row>
    <row r="33" spans="2:17" s="1" customFormat="1" ht="15" customHeight="1" x14ac:dyDescent="0.2">
      <c r="B33" s="160" t="s">
        <v>18</v>
      </c>
      <c r="C33" s="151"/>
      <c r="D33" s="142" t="str">
        <f>入力シート!C41&amp;""</f>
        <v/>
      </c>
      <c r="E33" s="148" t="str">
        <f>入力シート!L41</f>
        <v>　 　</v>
      </c>
      <c r="F33" s="149"/>
      <c r="G33" s="150"/>
      <c r="H33" s="178" t="str">
        <f>入力シート!H41&amp;""</f>
        <v/>
      </c>
      <c r="I33" s="158" t="str">
        <f>入力シート!I41&amp;""</f>
        <v/>
      </c>
      <c r="J33" s="154" t="s">
        <v>18</v>
      </c>
      <c r="K33" s="142" t="str">
        <f>入力シート!C54&amp;""</f>
        <v/>
      </c>
      <c r="L33" s="142"/>
      <c r="M33" s="148" t="str">
        <f>入力シート!L54</f>
        <v>　 　</v>
      </c>
      <c r="N33" s="149"/>
      <c r="O33" s="150"/>
      <c r="P33" s="178" t="str">
        <f>入力シート!H54&amp;""</f>
        <v/>
      </c>
      <c r="Q33" s="237" t="str">
        <f>入力シート!I54&amp;""</f>
        <v/>
      </c>
    </row>
    <row r="34" spans="2:17" s="1" customFormat="1" ht="21" customHeight="1" x14ac:dyDescent="0.2">
      <c r="B34" s="160"/>
      <c r="C34" s="151"/>
      <c r="D34" s="143"/>
      <c r="E34" s="145" t="str">
        <f>入力シート!K41</f>
        <v>　 　</v>
      </c>
      <c r="F34" s="146"/>
      <c r="G34" s="147"/>
      <c r="H34" s="182"/>
      <c r="I34" s="159"/>
      <c r="J34" s="154"/>
      <c r="K34" s="143"/>
      <c r="L34" s="143"/>
      <c r="M34" s="145" t="str">
        <f>入力シート!K54</f>
        <v>　 　</v>
      </c>
      <c r="N34" s="146"/>
      <c r="O34" s="147"/>
      <c r="P34" s="182"/>
      <c r="Q34" s="238"/>
    </row>
    <row r="35" spans="2:17" s="1" customFormat="1" ht="15" customHeight="1" x14ac:dyDescent="0.2">
      <c r="B35" s="160" t="s">
        <v>18</v>
      </c>
      <c r="C35" s="151"/>
      <c r="D35" s="142" t="str">
        <f>入力シート!C42&amp;""</f>
        <v/>
      </c>
      <c r="E35" s="148" t="str">
        <f>入力シート!L42</f>
        <v>　 　</v>
      </c>
      <c r="F35" s="149"/>
      <c r="G35" s="150"/>
      <c r="H35" s="178" t="str">
        <f>入力シート!H42&amp;""</f>
        <v/>
      </c>
      <c r="I35" s="158" t="str">
        <f>入力シート!I42&amp;""</f>
        <v/>
      </c>
      <c r="J35" s="154" t="s">
        <v>18</v>
      </c>
      <c r="K35" s="142" t="str">
        <f>入力シート!C55&amp;""</f>
        <v/>
      </c>
      <c r="L35" s="142"/>
      <c r="M35" s="148" t="str">
        <f>入力シート!L55</f>
        <v>　 　</v>
      </c>
      <c r="N35" s="149"/>
      <c r="O35" s="150"/>
      <c r="P35" s="178" t="str">
        <f>入力シート!H55&amp;""</f>
        <v/>
      </c>
      <c r="Q35" s="237" t="str">
        <f>入力シート!I55&amp;""</f>
        <v/>
      </c>
    </row>
    <row r="36" spans="2:17" s="1" customFormat="1" ht="21" customHeight="1" x14ac:dyDescent="0.2">
      <c r="B36" s="160"/>
      <c r="C36" s="151"/>
      <c r="D36" s="143"/>
      <c r="E36" s="145" t="str">
        <f>入力シート!K42</f>
        <v>　 　</v>
      </c>
      <c r="F36" s="146"/>
      <c r="G36" s="147"/>
      <c r="H36" s="182"/>
      <c r="I36" s="159"/>
      <c r="J36" s="154"/>
      <c r="K36" s="143"/>
      <c r="L36" s="143"/>
      <c r="M36" s="145" t="str">
        <f>入力シート!K55</f>
        <v>　 　</v>
      </c>
      <c r="N36" s="146"/>
      <c r="O36" s="147"/>
      <c r="P36" s="182"/>
      <c r="Q36" s="238"/>
    </row>
    <row r="37" spans="2:17" s="1" customFormat="1" ht="15" customHeight="1" x14ac:dyDescent="0.2">
      <c r="B37" s="160" t="s">
        <v>18</v>
      </c>
      <c r="C37" s="151"/>
      <c r="D37" s="142" t="str">
        <f>入力シート!C43&amp;""</f>
        <v/>
      </c>
      <c r="E37" s="148" t="str">
        <f>入力シート!L43</f>
        <v>　 　</v>
      </c>
      <c r="F37" s="149"/>
      <c r="G37" s="150"/>
      <c r="H37" s="178" t="str">
        <f>入力シート!H43&amp;""</f>
        <v/>
      </c>
      <c r="I37" s="158" t="str">
        <f>入力シート!I43&amp;""</f>
        <v/>
      </c>
      <c r="J37" s="154" t="s">
        <v>18</v>
      </c>
      <c r="K37" s="142" t="str">
        <f>入力シート!C56&amp;""</f>
        <v/>
      </c>
      <c r="L37" s="142"/>
      <c r="M37" s="148" t="str">
        <f>入力シート!L56</f>
        <v>　 　</v>
      </c>
      <c r="N37" s="149"/>
      <c r="O37" s="150"/>
      <c r="P37" s="178" t="str">
        <f>入力シート!H56&amp;""</f>
        <v/>
      </c>
      <c r="Q37" s="237" t="str">
        <f>入力シート!I56&amp;""</f>
        <v/>
      </c>
    </row>
    <row r="38" spans="2:17" s="1" customFormat="1" ht="21" customHeight="1" x14ac:dyDescent="0.2">
      <c r="B38" s="160"/>
      <c r="C38" s="151"/>
      <c r="D38" s="143"/>
      <c r="E38" s="145" t="str">
        <f>入力シート!K43</f>
        <v>　 　</v>
      </c>
      <c r="F38" s="146"/>
      <c r="G38" s="147"/>
      <c r="H38" s="182"/>
      <c r="I38" s="159"/>
      <c r="J38" s="154"/>
      <c r="K38" s="143"/>
      <c r="L38" s="143"/>
      <c r="M38" s="145" t="str">
        <f>入力シート!K56</f>
        <v>　 　</v>
      </c>
      <c r="N38" s="146"/>
      <c r="O38" s="147"/>
      <c r="P38" s="182"/>
      <c r="Q38" s="238"/>
    </row>
    <row r="39" spans="2:17" s="1" customFormat="1" ht="15" customHeight="1" x14ac:dyDescent="0.2">
      <c r="B39" s="160" t="s">
        <v>18</v>
      </c>
      <c r="C39" s="151"/>
      <c r="D39" s="142" t="str">
        <f>入力シート!C44&amp;""</f>
        <v/>
      </c>
      <c r="E39" s="148" t="str">
        <f>入力シート!L44</f>
        <v>　 　</v>
      </c>
      <c r="F39" s="149"/>
      <c r="G39" s="150"/>
      <c r="H39" s="178" t="str">
        <f>入力シート!H44&amp;""</f>
        <v/>
      </c>
      <c r="I39" s="158" t="str">
        <f>入力シート!I44&amp;""</f>
        <v/>
      </c>
      <c r="J39" s="154" t="s">
        <v>18</v>
      </c>
      <c r="K39" s="142" t="str">
        <f>入力シート!C57&amp;""</f>
        <v/>
      </c>
      <c r="L39" s="142"/>
      <c r="M39" s="148" t="str">
        <f>入力シート!L57</f>
        <v>　 　</v>
      </c>
      <c r="N39" s="149"/>
      <c r="O39" s="150"/>
      <c r="P39" s="178" t="str">
        <f>入力シート!H57&amp;""</f>
        <v/>
      </c>
      <c r="Q39" s="237" t="str">
        <f>入力シート!I57&amp;""</f>
        <v/>
      </c>
    </row>
    <row r="40" spans="2:17" s="1" customFormat="1" ht="21" customHeight="1" x14ac:dyDescent="0.2">
      <c r="B40" s="160"/>
      <c r="C40" s="151"/>
      <c r="D40" s="143"/>
      <c r="E40" s="145" t="str">
        <f>入力シート!K44</f>
        <v>　 　</v>
      </c>
      <c r="F40" s="146"/>
      <c r="G40" s="147"/>
      <c r="H40" s="182"/>
      <c r="I40" s="159"/>
      <c r="J40" s="154"/>
      <c r="K40" s="143"/>
      <c r="L40" s="143"/>
      <c r="M40" s="145" t="str">
        <f>入力シート!K57</f>
        <v>　 　</v>
      </c>
      <c r="N40" s="146"/>
      <c r="O40" s="147"/>
      <c r="P40" s="182"/>
      <c r="Q40" s="238"/>
    </row>
    <row r="41" spans="2:17" s="1" customFormat="1" ht="15" customHeight="1" x14ac:dyDescent="0.2">
      <c r="B41" s="160" t="s">
        <v>18</v>
      </c>
      <c r="C41" s="151"/>
      <c r="D41" s="142" t="str">
        <f>入力シート!C45&amp;""</f>
        <v/>
      </c>
      <c r="E41" s="148" t="str">
        <f>入力シート!L45</f>
        <v>　 　</v>
      </c>
      <c r="F41" s="149"/>
      <c r="G41" s="150"/>
      <c r="H41" s="178" t="str">
        <f>入力シート!H45&amp;""</f>
        <v/>
      </c>
      <c r="I41" s="158" t="str">
        <f>入力シート!I45&amp;""</f>
        <v/>
      </c>
      <c r="J41" s="154" t="s">
        <v>18</v>
      </c>
      <c r="K41" s="142" t="str">
        <f>入力シート!C58&amp;""</f>
        <v/>
      </c>
      <c r="L41" s="142"/>
      <c r="M41" s="148" t="str">
        <f>入力シート!L58</f>
        <v>　 　</v>
      </c>
      <c r="N41" s="149"/>
      <c r="O41" s="150"/>
      <c r="P41" s="178" t="str">
        <f>入力シート!H58&amp;""</f>
        <v/>
      </c>
      <c r="Q41" s="237" t="str">
        <f>入力シート!I58&amp;""</f>
        <v/>
      </c>
    </row>
    <row r="42" spans="2:17" s="1" customFormat="1" ht="21" customHeight="1" x14ac:dyDescent="0.2">
      <c r="B42" s="160"/>
      <c r="C42" s="151"/>
      <c r="D42" s="143"/>
      <c r="E42" s="145" t="str">
        <f>入力シート!K45</f>
        <v>　 　</v>
      </c>
      <c r="F42" s="146"/>
      <c r="G42" s="147"/>
      <c r="H42" s="182"/>
      <c r="I42" s="159"/>
      <c r="J42" s="154"/>
      <c r="K42" s="143"/>
      <c r="L42" s="143"/>
      <c r="M42" s="145" t="str">
        <f>入力シート!K58</f>
        <v>　 　</v>
      </c>
      <c r="N42" s="146"/>
      <c r="O42" s="147"/>
      <c r="P42" s="182"/>
      <c r="Q42" s="238"/>
    </row>
    <row r="43" spans="2:17" s="1" customFormat="1" ht="15" customHeight="1" x14ac:dyDescent="0.2">
      <c r="B43" s="160" t="s">
        <v>18</v>
      </c>
      <c r="C43" s="151"/>
      <c r="D43" s="142" t="str">
        <f>入力シート!C46&amp;""</f>
        <v/>
      </c>
      <c r="E43" s="148" t="str">
        <f>入力シート!L46</f>
        <v>　 　</v>
      </c>
      <c r="F43" s="149"/>
      <c r="G43" s="150"/>
      <c r="H43" s="178" t="str">
        <f>入力シート!H46&amp;""</f>
        <v/>
      </c>
      <c r="I43" s="158" t="str">
        <f>入力シート!I46&amp;""</f>
        <v/>
      </c>
      <c r="J43" s="154" t="s">
        <v>18</v>
      </c>
      <c r="K43" s="142" t="str">
        <f>入力シート!C59&amp;""</f>
        <v/>
      </c>
      <c r="L43" s="142"/>
      <c r="M43" s="148" t="str">
        <f>入力シート!L59</f>
        <v>　 　</v>
      </c>
      <c r="N43" s="149"/>
      <c r="O43" s="150"/>
      <c r="P43" s="178" t="str">
        <f>入力シート!H59&amp;""</f>
        <v/>
      </c>
      <c r="Q43" s="237" t="str">
        <f>入力シート!I59&amp;""</f>
        <v/>
      </c>
    </row>
    <row r="44" spans="2:17" s="1" customFormat="1" ht="21" customHeight="1" x14ac:dyDescent="0.2">
      <c r="B44" s="160"/>
      <c r="C44" s="151"/>
      <c r="D44" s="143"/>
      <c r="E44" s="145" t="str">
        <f>入力シート!K46</f>
        <v>　 　</v>
      </c>
      <c r="F44" s="146"/>
      <c r="G44" s="147"/>
      <c r="H44" s="182"/>
      <c r="I44" s="159"/>
      <c r="J44" s="154"/>
      <c r="K44" s="143"/>
      <c r="L44" s="143"/>
      <c r="M44" s="145" t="str">
        <f>入力シート!K59</f>
        <v>　 　</v>
      </c>
      <c r="N44" s="146"/>
      <c r="O44" s="147"/>
      <c r="P44" s="182"/>
      <c r="Q44" s="238"/>
    </row>
    <row r="45" spans="2:17" s="1" customFormat="1" ht="15" customHeight="1" x14ac:dyDescent="0.2">
      <c r="B45" s="160" t="s">
        <v>18</v>
      </c>
      <c r="C45" s="151"/>
      <c r="D45" s="142" t="str">
        <f>入力シート!C47&amp;""</f>
        <v/>
      </c>
      <c r="E45" s="148" t="str">
        <f>入力シート!L47</f>
        <v>　 　</v>
      </c>
      <c r="F45" s="149"/>
      <c r="G45" s="150"/>
      <c r="H45" s="178" t="str">
        <f>入力シート!H47&amp;""</f>
        <v/>
      </c>
      <c r="I45" s="158" t="str">
        <f>入力シート!I47&amp;""</f>
        <v/>
      </c>
      <c r="J45" s="154" t="s">
        <v>18</v>
      </c>
      <c r="K45" s="142" t="str">
        <f>入力シート!C60&amp;""</f>
        <v/>
      </c>
      <c r="L45" s="142"/>
      <c r="M45" s="148" t="str">
        <f>入力シート!L60</f>
        <v xml:space="preserve"> </v>
      </c>
      <c r="N45" s="149"/>
      <c r="O45" s="150"/>
      <c r="P45" s="178" t="str">
        <f>入力シート!H60&amp;""</f>
        <v/>
      </c>
      <c r="Q45" s="237" t="str">
        <f>入力シート!I60&amp;""</f>
        <v/>
      </c>
    </row>
    <row r="46" spans="2:17" s="1" customFormat="1" ht="21" customHeight="1" x14ac:dyDescent="0.2">
      <c r="B46" s="160"/>
      <c r="C46" s="151"/>
      <c r="D46" s="143"/>
      <c r="E46" s="145" t="str">
        <f>入力シート!K47</f>
        <v>　 　</v>
      </c>
      <c r="F46" s="146"/>
      <c r="G46" s="147"/>
      <c r="H46" s="182"/>
      <c r="I46" s="159"/>
      <c r="J46" s="172"/>
      <c r="K46" s="177"/>
      <c r="L46" s="177"/>
      <c r="M46" s="166" t="str">
        <f>入力シート!K60</f>
        <v xml:space="preserve"> </v>
      </c>
      <c r="N46" s="167"/>
      <c r="O46" s="168"/>
      <c r="P46" s="182"/>
      <c r="Q46" s="246"/>
    </row>
    <row r="47" spans="2:17" s="1" customFormat="1" ht="15" customHeight="1" x14ac:dyDescent="0.2">
      <c r="B47" s="160" t="s">
        <v>18</v>
      </c>
      <c r="C47" s="151"/>
      <c r="D47" s="142" t="str">
        <f>入力シート!C48&amp;""</f>
        <v/>
      </c>
      <c r="E47" s="148" t="str">
        <f>入力シート!L48</f>
        <v>　 　</v>
      </c>
      <c r="F47" s="149"/>
      <c r="G47" s="150"/>
      <c r="H47" s="178" t="str">
        <f>入力シート!H48&amp;""</f>
        <v/>
      </c>
      <c r="I47" s="158" t="str">
        <f>入力シート!I48&amp;""</f>
        <v/>
      </c>
      <c r="J47" s="173" t="s">
        <v>19</v>
      </c>
      <c r="K47" s="173"/>
      <c r="L47" s="174"/>
      <c r="M47" s="128">
        <f>入力シート!C24</f>
        <v>0</v>
      </c>
      <c r="N47" s="129"/>
      <c r="O47" s="130"/>
      <c r="P47" s="124" t="s">
        <v>79</v>
      </c>
      <c r="Q47" s="125"/>
    </row>
    <row r="48" spans="2:17" s="1" customFormat="1" ht="21" customHeight="1" x14ac:dyDescent="0.2">
      <c r="B48" s="181"/>
      <c r="C48" s="180"/>
      <c r="D48" s="144"/>
      <c r="E48" s="169" t="str">
        <f>入力シート!K48</f>
        <v>　 　</v>
      </c>
      <c r="F48" s="170"/>
      <c r="G48" s="171"/>
      <c r="H48" s="131"/>
      <c r="I48" s="179"/>
      <c r="J48" s="175"/>
      <c r="K48" s="175"/>
      <c r="L48" s="176"/>
      <c r="M48" s="131"/>
      <c r="N48" s="132"/>
      <c r="O48" s="133"/>
      <c r="P48" s="126">
        <f>入力シート!C25</f>
        <v>0</v>
      </c>
      <c r="Q48" s="127"/>
    </row>
    <row r="49" spans="2:17" s="1" customFormat="1" ht="18.75" customHeight="1" x14ac:dyDescent="0.2"/>
    <row r="50" spans="2:17" s="1" customFormat="1" ht="6" customHeight="1" x14ac:dyDescent="0.2"/>
    <row r="51" spans="2:17" s="1" customFormat="1" x14ac:dyDescent="0.2">
      <c r="B51" s="161" t="s">
        <v>20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</row>
    <row r="52" spans="2:17" s="1" customFormat="1" ht="7.5" customHeight="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7" s="1" customFormat="1" ht="16.2" x14ac:dyDescent="0.2">
      <c r="B53" s="163" t="e">
        <f>DATE(入力シート!C64,入力シート!C65,入力シート!C66)</f>
        <v>#NUM!</v>
      </c>
      <c r="C53" s="163"/>
      <c r="D53" s="163"/>
      <c r="E53" s="163"/>
      <c r="F53" s="163"/>
      <c r="G53" s="162"/>
      <c r="H53" s="164"/>
      <c r="I53" s="164"/>
      <c r="J53" s="17"/>
      <c r="K53" s="18"/>
      <c r="L53" s="18"/>
      <c r="M53" s="165"/>
      <c r="N53" s="165"/>
      <c r="O53" s="165"/>
      <c r="P53" s="165"/>
    </row>
    <row r="54" spans="2:17" s="1" customFormat="1" ht="23.25" customHeight="1" x14ac:dyDescent="0.2">
      <c r="F54" s="26" t="str">
        <f>N4&amp;""</f>
        <v/>
      </c>
      <c r="G54" s="27" t="s">
        <v>65</v>
      </c>
      <c r="H54" s="28"/>
      <c r="I54" s="28"/>
      <c r="J54" s="28"/>
      <c r="K54" s="358" t="s">
        <v>21</v>
      </c>
      <c r="L54" s="18"/>
      <c r="M54" s="123" t="e">
        <f>入力シート!C67&amp;""</f>
        <v>#N/A</v>
      </c>
      <c r="N54" s="123"/>
      <c r="O54" s="123"/>
      <c r="P54" s="123"/>
      <c r="Q54" s="29" t="s">
        <v>152</v>
      </c>
    </row>
  </sheetData>
  <mergeCells count="222"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</mergeCells>
  <phoneticPr fontId="18"/>
  <pageMargins left="0.53" right="0.39" top="0.25" bottom="0.22" header="0.51" footer="0.27"/>
  <pageSetup paperSize="9" scale="94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showZeros="0" view="pageBreakPreview" topLeftCell="A28" zoomScaleNormal="100" workbookViewId="0">
      <selection activeCell="K39" sqref="K39:M40"/>
    </sheetView>
  </sheetViews>
  <sheetFormatPr defaultRowHeight="22.5" customHeight="1" x14ac:dyDescent="0.2"/>
  <cols>
    <col min="1" max="1" width="0.88671875" customWidth="1"/>
    <col min="2" max="2" width="4.88671875" customWidth="1"/>
    <col min="3" max="3" width="5.6640625" customWidth="1"/>
    <col min="4" max="4" width="12.6640625" customWidth="1"/>
    <col min="5" max="5" width="7.44140625" customWidth="1"/>
    <col min="6" max="6" width="5" customWidth="1"/>
    <col min="7" max="7" width="5.77734375" customWidth="1"/>
    <col min="8" max="8" width="5.6640625" customWidth="1"/>
    <col min="9" max="9" width="4.88671875" customWidth="1"/>
    <col min="10" max="10" width="5.6640625" customWidth="1"/>
    <col min="11" max="11" width="6.109375" customWidth="1"/>
    <col min="12" max="12" width="8.109375" customWidth="1"/>
    <col min="13" max="13" width="6.6640625" customWidth="1"/>
    <col min="14" max="14" width="9.33203125" customWidth="1"/>
    <col min="15" max="15" width="5.6640625" customWidth="1"/>
    <col min="16" max="39" width="4.6640625" customWidth="1"/>
  </cols>
  <sheetData>
    <row r="1" spans="1:15" ht="22.5" customHeight="1" x14ac:dyDescent="0.2">
      <c r="A1" s="221" t="str">
        <f>大会参加申込み書【印刷用】!A1&amp;""</f>
        <v>第29回京都府みやこレディース大会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5" ht="22.5" customHeight="1" x14ac:dyDescent="0.25">
      <c r="D2" s="222" t="s">
        <v>22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5" ht="12.75" customHeight="1" thickBot="1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 x14ac:dyDescent="0.2">
      <c r="B4" s="301" t="s">
        <v>1</v>
      </c>
      <c r="C4" s="302"/>
      <c r="D4" s="303" t="str">
        <f>大会参加申込み書【印刷用】!E4&amp;""</f>
        <v>　</v>
      </c>
      <c r="E4" s="304"/>
      <c r="F4" s="304"/>
      <c r="G4" s="304"/>
      <c r="H4" s="304"/>
      <c r="I4" s="304"/>
      <c r="J4" s="305" t="s">
        <v>2</v>
      </c>
      <c r="K4" s="306"/>
      <c r="L4" s="309" t="str">
        <f>大会参加申込み書【印刷用】!N4&amp;""</f>
        <v/>
      </c>
      <c r="M4" s="310"/>
      <c r="N4" s="307" t="s">
        <v>65</v>
      </c>
      <c r="O4" s="308"/>
    </row>
    <row r="5" spans="1:15" ht="20.25" customHeight="1" x14ac:dyDescent="0.2">
      <c r="B5" s="315" t="s">
        <v>5</v>
      </c>
      <c r="C5" s="130"/>
      <c r="D5" s="318" t="str">
        <f>大会参加申込み書【印刷用】!E6&amp;""</f>
        <v>　</v>
      </c>
      <c r="E5" s="211"/>
      <c r="F5" s="210" t="s">
        <v>6</v>
      </c>
      <c r="G5" s="316"/>
      <c r="H5" s="318" t="str">
        <f>大会参加申込み書【印刷用】!J6&amp;""</f>
        <v>　</v>
      </c>
      <c r="I5" s="207"/>
      <c r="J5" s="207"/>
      <c r="K5" s="211"/>
      <c r="L5" s="4" t="s">
        <v>6</v>
      </c>
      <c r="M5" s="318" t="str">
        <f>大会参加申込み書【印刷用】!O6&amp;""</f>
        <v/>
      </c>
      <c r="N5" s="207"/>
      <c r="O5" s="320"/>
    </row>
    <row r="6" spans="1:15" ht="20.25" customHeight="1" x14ac:dyDescent="0.2">
      <c r="B6" s="317">
        <v>30</v>
      </c>
      <c r="C6" s="133"/>
      <c r="D6" s="319"/>
      <c r="E6" s="213"/>
      <c r="F6" s="191">
        <v>31</v>
      </c>
      <c r="G6" s="133"/>
      <c r="H6" s="319"/>
      <c r="I6" s="208"/>
      <c r="J6" s="208"/>
      <c r="K6" s="213"/>
      <c r="L6" s="5">
        <v>32</v>
      </c>
      <c r="M6" s="321"/>
      <c r="N6" s="322"/>
      <c r="O6" s="323"/>
    </row>
    <row r="7" spans="1:15" ht="20.25" customHeight="1" x14ac:dyDescent="0.2">
      <c r="B7" s="292" t="s">
        <v>83</v>
      </c>
      <c r="C7" s="293"/>
      <c r="D7" s="297" t="str">
        <f>大会参加申込み書【印刷用】!E11&amp;""</f>
        <v>　</v>
      </c>
      <c r="E7" s="297"/>
      <c r="F7" s="300" t="s">
        <v>82</v>
      </c>
      <c r="G7" s="297"/>
      <c r="H7" s="324" t="str">
        <f>大会参加申込み書【印刷用】!H11&amp;""</f>
        <v>公認コーチ１</v>
      </c>
      <c r="I7" s="324"/>
      <c r="J7" s="324"/>
      <c r="K7" s="325"/>
      <c r="L7" s="210" t="s">
        <v>26</v>
      </c>
      <c r="M7" s="316"/>
      <c r="N7" s="318" t="str">
        <f>大会参加申込み書【印刷用】!O11&amp;""</f>
        <v>　</v>
      </c>
      <c r="O7" s="320"/>
    </row>
    <row r="8" spans="1:15" ht="20.25" customHeight="1" x14ac:dyDescent="0.2">
      <c r="B8" s="329"/>
      <c r="C8" s="330"/>
      <c r="D8" s="331"/>
      <c r="E8" s="331"/>
      <c r="F8" s="326" t="s">
        <v>80</v>
      </c>
      <c r="G8" s="326"/>
      <c r="H8" s="344" t="str">
        <f>大会参加申込み書【印刷用】!H12&amp;""</f>
        <v>　</v>
      </c>
      <c r="I8" s="344"/>
      <c r="J8" s="344"/>
      <c r="K8" s="345"/>
      <c r="L8" s="212"/>
      <c r="M8" s="346"/>
      <c r="N8" s="319"/>
      <c r="O8" s="347"/>
    </row>
    <row r="9" spans="1:15" ht="20.25" customHeight="1" x14ac:dyDescent="0.2">
      <c r="B9" s="292" t="s">
        <v>84</v>
      </c>
      <c r="C9" s="293"/>
      <c r="D9" s="297" t="str">
        <f>大会参加申込み書【印刷用】!E13&amp;""</f>
        <v>　</v>
      </c>
      <c r="E9" s="297"/>
      <c r="F9" s="300" t="s">
        <v>82</v>
      </c>
      <c r="G9" s="297"/>
      <c r="H9" s="324" t="str">
        <f>大会参加申込み書【印刷用】!H13&amp;""</f>
        <v>公認コーチ１</v>
      </c>
      <c r="I9" s="324"/>
      <c r="J9" s="324"/>
      <c r="K9" s="325"/>
      <c r="L9" s="210" t="s">
        <v>122</v>
      </c>
      <c r="M9" s="316"/>
      <c r="N9" s="318" t="str">
        <f>大会参加申込み書【印刷用】!O13&amp;""</f>
        <v/>
      </c>
      <c r="O9" s="320"/>
    </row>
    <row r="10" spans="1:15" ht="20.25" customHeight="1" thickBot="1" x14ac:dyDescent="0.25">
      <c r="B10" s="294"/>
      <c r="C10" s="295"/>
      <c r="D10" s="298"/>
      <c r="E10" s="298"/>
      <c r="F10" s="299" t="s">
        <v>80</v>
      </c>
      <c r="G10" s="299"/>
      <c r="H10" s="327" t="str">
        <f>大会参加申込み書【印刷用】!H14&amp;""</f>
        <v>　</v>
      </c>
      <c r="I10" s="327"/>
      <c r="J10" s="327"/>
      <c r="K10" s="328"/>
      <c r="L10" s="348"/>
      <c r="M10" s="349"/>
      <c r="N10" s="350"/>
      <c r="O10" s="351"/>
    </row>
    <row r="11" spans="1:15" ht="9.75" customHeight="1" x14ac:dyDescent="0.2"/>
    <row r="12" spans="1:15" ht="10.5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2">
      <c r="B13" s="276"/>
      <c r="C13" s="313" t="s">
        <v>15</v>
      </c>
      <c r="D13" s="338" t="s">
        <v>28</v>
      </c>
      <c r="E13" s="339"/>
      <c r="F13" s="339"/>
      <c r="G13" s="340"/>
      <c r="H13" s="335" t="s">
        <v>123</v>
      </c>
      <c r="I13" s="251"/>
      <c r="J13" s="311" t="s">
        <v>15</v>
      </c>
      <c r="K13" s="338" t="s">
        <v>28</v>
      </c>
      <c r="L13" s="339"/>
      <c r="M13" s="339"/>
      <c r="N13" s="340"/>
      <c r="O13" s="335" t="s">
        <v>123</v>
      </c>
    </row>
    <row r="14" spans="1:15" s="1" customFormat="1" ht="22.5" customHeight="1" thickBot="1" x14ac:dyDescent="0.25">
      <c r="B14" s="277"/>
      <c r="C14" s="314"/>
      <c r="D14" s="341" t="s">
        <v>16</v>
      </c>
      <c r="E14" s="342"/>
      <c r="F14" s="342"/>
      <c r="G14" s="343"/>
      <c r="H14" s="336"/>
      <c r="I14" s="252"/>
      <c r="J14" s="312"/>
      <c r="K14" s="341" t="s">
        <v>16</v>
      </c>
      <c r="L14" s="342"/>
      <c r="M14" s="342"/>
      <c r="N14" s="343"/>
      <c r="O14" s="336"/>
    </row>
    <row r="15" spans="1:15" s="1" customFormat="1" ht="15.75" customHeight="1" x14ac:dyDescent="0.2">
      <c r="B15" s="278" t="s">
        <v>17</v>
      </c>
      <c r="C15" s="296" t="str">
        <f>大会参加申込み書【印刷用】!D23&amp;""</f>
        <v>10</v>
      </c>
      <c r="D15" s="332" t="str">
        <f>大会参加申込み書【印刷用】!E23&amp;""</f>
        <v>　 　</v>
      </c>
      <c r="E15" s="333"/>
      <c r="F15" s="333"/>
      <c r="G15" s="334"/>
      <c r="H15" s="337" t="str">
        <f>大会参加申込み書【印刷用】!H23&amp;""</f>
        <v/>
      </c>
      <c r="I15" s="253" t="s">
        <v>18</v>
      </c>
      <c r="J15" s="296" t="str">
        <f>大会参加申込み書【印刷用】!K23&amp;""</f>
        <v/>
      </c>
      <c r="K15" s="332" t="str">
        <f>大会参加申込み書【印刷用】!M23&amp;""</f>
        <v>　　 　</v>
      </c>
      <c r="L15" s="333"/>
      <c r="M15" s="333"/>
      <c r="N15" s="334"/>
      <c r="O15" s="337" t="str">
        <f>大会参加申込み書【印刷用】!P23&amp;""</f>
        <v/>
      </c>
    </row>
    <row r="16" spans="1:15" s="1" customFormat="1" ht="22.5" customHeight="1" x14ac:dyDescent="0.2">
      <c r="B16" s="271"/>
      <c r="C16" s="259"/>
      <c r="D16" s="272" t="str">
        <f>大会参加申込み書【印刷用】!E24&amp;""</f>
        <v>　 　</v>
      </c>
      <c r="E16" s="273"/>
      <c r="F16" s="273"/>
      <c r="G16" s="274"/>
      <c r="H16" s="269"/>
      <c r="I16" s="254"/>
      <c r="J16" s="259"/>
      <c r="K16" s="272" t="str">
        <f>大会参加申込み書【印刷用】!M24&amp;""</f>
        <v>　 　</v>
      </c>
      <c r="L16" s="273"/>
      <c r="M16" s="273"/>
      <c r="N16" s="274"/>
      <c r="O16" s="269"/>
    </row>
    <row r="17" spans="2:15" s="1" customFormat="1" ht="15.75" customHeight="1" x14ac:dyDescent="0.2">
      <c r="B17" s="270" t="s">
        <v>18</v>
      </c>
      <c r="C17" s="258" t="str">
        <f>大会参加申込み書【印刷用】!D25&amp;""</f>
        <v/>
      </c>
      <c r="D17" s="260" t="str">
        <f>大会参加申込み書【印刷用】!E25&amp;""</f>
        <v>　 　</v>
      </c>
      <c r="E17" s="261"/>
      <c r="F17" s="261"/>
      <c r="G17" s="262"/>
      <c r="H17" s="268" t="str">
        <f>大会参加申込み書【印刷用】!H25&amp;""</f>
        <v/>
      </c>
      <c r="I17" s="255" t="s">
        <v>18</v>
      </c>
      <c r="J17" s="258" t="str">
        <f>大会参加申込み書【印刷用】!K25&amp;""</f>
        <v/>
      </c>
      <c r="K17" s="260" t="str">
        <f>大会参加申込み書【印刷用】!M25&amp;""</f>
        <v>　 　</v>
      </c>
      <c r="L17" s="261"/>
      <c r="M17" s="261"/>
      <c r="N17" s="262"/>
      <c r="O17" s="268" t="str">
        <f>大会参加申込み書【印刷用】!P25&amp;""</f>
        <v/>
      </c>
    </row>
    <row r="18" spans="2:15" s="1" customFormat="1" ht="22.5" customHeight="1" x14ac:dyDescent="0.2">
      <c r="B18" s="271"/>
      <c r="C18" s="259"/>
      <c r="D18" s="272" t="str">
        <f>大会参加申込み書【印刷用】!E26&amp;""</f>
        <v>　 　</v>
      </c>
      <c r="E18" s="273"/>
      <c r="F18" s="273"/>
      <c r="G18" s="274"/>
      <c r="H18" s="269"/>
      <c r="I18" s="254"/>
      <c r="J18" s="259"/>
      <c r="K18" s="272" t="str">
        <f>大会参加申込み書【印刷用】!M26&amp;""</f>
        <v>　 　</v>
      </c>
      <c r="L18" s="273"/>
      <c r="M18" s="273"/>
      <c r="N18" s="274"/>
      <c r="O18" s="269"/>
    </row>
    <row r="19" spans="2:15" s="1" customFormat="1" ht="15.75" customHeight="1" x14ac:dyDescent="0.2">
      <c r="B19" s="270" t="s">
        <v>18</v>
      </c>
      <c r="C19" s="258" t="str">
        <f>大会参加申込み書【印刷用】!D27&amp;""</f>
        <v/>
      </c>
      <c r="D19" s="260" t="str">
        <f>大会参加申込み書【印刷用】!E27&amp;""</f>
        <v>　 　</v>
      </c>
      <c r="E19" s="261"/>
      <c r="F19" s="261"/>
      <c r="G19" s="262"/>
      <c r="H19" s="268" t="str">
        <f>大会参加申込み書【印刷用】!H27&amp;""</f>
        <v/>
      </c>
      <c r="I19" s="256" t="s">
        <v>18</v>
      </c>
      <c r="J19" s="249" t="str">
        <f>大会参加申込み書【印刷用】!K27&amp;""</f>
        <v/>
      </c>
      <c r="K19" s="352" t="str">
        <f>大会参加申込み書【印刷用】!M27&amp;""</f>
        <v>　 　</v>
      </c>
      <c r="L19" s="188"/>
      <c r="M19" s="188"/>
      <c r="N19" s="189"/>
      <c r="O19" s="268" t="str">
        <f>大会参加申込み書【印刷用】!P27&amp;""</f>
        <v/>
      </c>
    </row>
    <row r="20" spans="2:15" s="1" customFormat="1" ht="22.5" customHeight="1" x14ac:dyDescent="0.2">
      <c r="B20" s="279"/>
      <c r="C20" s="282"/>
      <c r="D20" s="272" t="str">
        <f>大会参加申込み書【印刷用】!E28&amp;""</f>
        <v>　 　</v>
      </c>
      <c r="E20" s="273"/>
      <c r="F20" s="273"/>
      <c r="G20" s="274"/>
      <c r="H20" s="269"/>
      <c r="I20" s="257"/>
      <c r="J20" s="282"/>
      <c r="K20" s="272" t="str">
        <f>大会参加申込み書【印刷用】!M28&amp;""</f>
        <v>　 　</v>
      </c>
      <c r="L20" s="273"/>
      <c r="M20" s="273"/>
      <c r="N20" s="274"/>
      <c r="O20" s="269"/>
    </row>
    <row r="21" spans="2:15" s="1" customFormat="1" ht="15.75" customHeight="1" x14ac:dyDescent="0.2">
      <c r="B21" s="270" t="s">
        <v>18</v>
      </c>
      <c r="C21" s="258" t="str">
        <f>大会参加申込み書【印刷用】!D29&amp;""</f>
        <v/>
      </c>
      <c r="D21" s="260" t="str">
        <f>大会参加申込み書【印刷用】!E29&amp;""</f>
        <v>　　 　</v>
      </c>
      <c r="E21" s="261"/>
      <c r="F21" s="261"/>
      <c r="G21" s="262"/>
      <c r="H21" s="268" t="str">
        <f>大会参加申込み書【印刷用】!H29&amp;""</f>
        <v/>
      </c>
      <c r="I21" s="255" t="s">
        <v>18</v>
      </c>
      <c r="J21" s="258" t="str">
        <f>大会参加申込み書【印刷用】!K29&amp;""</f>
        <v/>
      </c>
      <c r="K21" s="260" t="str">
        <f>大会参加申込み書【印刷用】!M29&amp;""</f>
        <v>　 　</v>
      </c>
      <c r="L21" s="261"/>
      <c r="M21" s="261"/>
      <c r="N21" s="262"/>
      <c r="O21" s="268" t="str">
        <f>大会参加申込み書【印刷用】!P29&amp;""</f>
        <v/>
      </c>
    </row>
    <row r="22" spans="2:15" s="1" customFormat="1" ht="22.5" customHeight="1" x14ac:dyDescent="0.2">
      <c r="B22" s="271"/>
      <c r="C22" s="259"/>
      <c r="D22" s="272" t="str">
        <f>大会参加申込み書【印刷用】!E30&amp;""</f>
        <v>　 　</v>
      </c>
      <c r="E22" s="273"/>
      <c r="F22" s="273"/>
      <c r="G22" s="274"/>
      <c r="H22" s="269"/>
      <c r="I22" s="254"/>
      <c r="J22" s="259"/>
      <c r="K22" s="272" t="str">
        <f>大会参加申込み書【印刷用】!M30&amp;""</f>
        <v>　 　</v>
      </c>
      <c r="L22" s="273"/>
      <c r="M22" s="273"/>
      <c r="N22" s="274"/>
      <c r="O22" s="269"/>
    </row>
    <row r="23" spans="2:15" s="1" customFormat="1" ht="15.75" customHeight="1" x14ac:dyDescent="0.2">
      <c r="B23" s="270" t="s">
        <v>18</v>
      </c>
      <c r="C23" s="258" t="str">
        <f>大会参加申込み書【印刷用】!D31&amp;""</f>
        <v/>
      </c>
      <c r="D23" s="260" t="str">
        <f>大会参加申込み書【印刷用】!E31&amp;""</f>
        <v>　 　</v>
      </c>
      <c r="E23" s="261"/>
      <c r="F23" s="261"/>
      <c r="G23" s="262"/>
      <c r="H23" s="268" t="str">
        <f>大会参加申込み書【印刷用】!H31&amp;""</f>
        <v/>
      </c>
      <c r="I23" s="255" t="s">
        <v>18</v>
      </c>
      <c r="J23" s="258" t="str">
        <f>大会参加申込み書【印刷用】!K31&amp;""</f>
        <v/>
      </c>
      <c r="K23" s="260" t="str">
        <f>大会参加申込み書【印刷用】!M31&amp;""</f>
        <v>　 　</v>
      </c>
      <c r="L23" s="261"/>
      <c r="M23" s="261"/>
      <c r="N23" s="262"/>
      <c r="O23" s="268" t="str">
        <f>大会参加申込み書【印刷用】!P31&amp;""</f>
        <v/>
      </c>
    </row>
    <row r="24" spans="2:15" s="1" customFormat="1" ht="22.5" customHeight="1" x14ac:dyDescent="0.2">
      <c r="B24" s="271"/>
      <c r="C24" s="259"/>
      <c r="D24" s="272" t="str">
        <f>大会参加申込み書【印刷用】!E32&amp;""</f>
        <v>　 　</v>
      </c>
      <c r="E24" s="273"/>
      <c r="F24" s="273"/>
      <c r="G24" s="274"/>
      <c r="H24" s="269"/>
      <c r="I24" s="254"/>
      <c r="J24" s="259"/>
      <c r="K24" s="272" t="str">
        <f>大会参加申込み書【印刷用】!M32&amp;""</f>
        <v>　 　</v>
      </c>
      <c r="L24" s="273"/>
      <c r="M24" s="273"/>
      <c r="N24" s="274"/>
      <c r="O24" s="269"/>
    </row>
    <row r="25" spans="2:15" s="1" customFormat="1" ht="15.75" customHeight="1" x14ac:dyDescent="0.2">
      <c r="B25" s="270" t="s">
        <v>18</v>
      </c>
      <c r="C25" s="258" t="str">
        <f>大会参加申込み書【印刷用】!D33&amp;""</f>
        <v/>
      </c>
      <c r="D25" s="260" t="str">
        <f>大会参加申込み書【印刷用】!E33&amp;""</f>
        <v>　 　</v>
      </c>
      <c r="E25" s="261"/>
      <c r="F25" s="261"/>
      <c r="G25" s="262"/>
      <c r="H25" s="268" t="str">
        <f>大会参加申込み書【印刷用】!H33&amp;""</f>
        <v/>
      </c>
      <c r="I25" s="255" t="s">
        <v>18</v>
      </c>
      <c r="J25" s="258" t="str">
        <f>大会参加申込み書【印刷用】!K33&amp;""</f>
        <v/>
      </c>
      <c r="K25" s="260" t="str">
        <f>大会参加申込み書【印刷用】!M33&amp;""</f>
        <v>　 　</v>
      </c>
      <c r="L25" s="261"/>
      <c r="M25" s="261"/>
      <c r="N25" s="262"/>
      <c r="O25" s="268" t="str">
        <f>大会参加申込み書【印刷用】!P33&amp;""</f>
        <v/>
      </c>
    </row>
    <row r="26" spans="2:15" s="1" customFormat="1" ht="22.5" customHeight="1" x14ac:dyDescent="0.2">
      <c r="B26" s="271"/>
      <c r="C26" s="259"/>
      <c r="D26" s="272" t="str">
        <f>大会参加申込み書【印刷用】!E34&amp;""</f>
        <v>　 　</v>
      </c>
      <c r="E26" s="273"/>
      <c r="F26" s="273"/>
      <c r="G26" s="274"/>
      <c r="H26" s="269"/>
      <c r="I26" s="254"/>
      <c r="J26" s="259"/>
      <c r="K26" s="272" t="str">
        <f>大会参加申込み書【印刷用】!M34&amp;""</f>
        <v>　 　</v>
      </c>
      <c r="L26" s="273"/>
      <c r="M26" s="273"/>
      <c r="N26" s="274"/>
      <c r="O26" s="269"/>
    </row>
    <row r="27" spans="2:15" s="1" customFormat="1" ht="15.75" customHeight="1" x14ac:dyDescent="0.2">
      <c r="B27" s="270" t="s">
        <v>18</v>
      </c>
      <c r="C27" s="258" t="str">
        <f>大会参加申込み書【印刷用】!D35&amp;""</f>
        <v/>
      </c>
      <c r="D27" s="260" t="str">
        <f>大会参加申込み書【印刷用】!E35&amp;""</f>
        <v>　 　</v>
      </c>
      <c r="E27" s="261"/>
      <c r="F27" s="261"/>
      <c r="G27" s="262"/>
      <c r="H27" s="268" t="str">
        <f>大会参加申込み書【印刷用】!H35&amp;""</f>
        <v/>
      </c>
      <c r="I27" s="255" t="s">
        <v>18</v>
      </c>
      <c r="J27" s="258" t="str">
        <f>大会参加申込み書【印刷用】!K35&amp;""</f>
        <v/>
      </c>
      <c r="K27" s="260" t="str">
        <f>大会参加申込み書【印刷用】!M35&amp;""</f>
        <v>　 　</v>
      </c>
      <c r="L27" s="261"/>
      <c r="M27" s="261"/>
      <c r="N27" s="262"/>
      <c r="O27" s="268" t="str">
        <f>大会参加申込み書【印刷用】!P35&amp;""</f>
        <v/>
      </c>
    </row>
    <row r="28" spans="2:15" s="1" customFormat="1" ht="22.5" customHeight="1" x14ac:dyDescent="0.2">
      <c r="B28" s="271"/>
      <c r="C28" s="259"/>
      <c r="D28" s="272" t="str">
        <f>大会参加申込み書【印刷用】!E36&amp;""</f>
        <v>　 　</v>
      </c>
      <c r="E28" s="273"/>
      <c r="F28" s="273"/>
      <c r="G28" s="274"/>
      <c r="H28" s="269"/>
      <c r="I28" s="254"/>
      <c r="J28" s="259"/>
      <c r="K28" s="272" t="str">
        <f>大会参加申込み書【印刷用】!M36&amp;""</f>
        <v>　 　</v>
      </c>
      <c r="L28" s="273"/>
      <c r="M28" s="273"/>
      <c r="N28" s="274"/>
      <c r="O28" s="269"/>
    </row>
    <row r="29" spans="2:15" s="1" customFormat="1" ht="15.75" customHeight="1" x14ac:dyDescent="0.2">
      <c r="B29" s="270" t="s">
        <v>18</v>
      </c>
      <c r="C29" s="258" t="str">
        <f>大会参加申込み書【印刷用】!D37&amp;""</f>
        <v/>
      </c>
      <c r="D29" s="260" t="str">
        <f>大会参加申込み書【印刷用】!E37&amp;""</f>
        <v>　 　</v>
      </c>
      <c r="E29" s="261"/>
      <c r="F29" s="261"/>
      <c r="G29" s="262"/>
      <c r="H29" s="268" t="str">
        <f>大会参加申込み書【印刷用】!H37&amp;""</f>
        <v/>
      </c>
      <c r="I29" s="255" t="s">
        <v>18</v>
      </c>
      <c r="J29" s="258" t="str">
        <f>大会参加申込み書【印刷用】!K37&amp;""</f>
        <v/>
      </c>
      <c r="K29" s="260" t="str">
        <f>大会参加申込み書【印刷用】!M37&amp;""</f>
        <v>　 　</v>
      </c>
      <c r="L29" s="261"/>
      <c r="M29" s="261"/>
      <c r="N29" s="262"/>
      <c r="O29" s="268" t="str">
        <f>大会参加申込み書【印刷用】!P37&amp;""</f>
        <v/>
      </c>
    </row>
    <row r="30" spans="2:15" s="1" customFormat="1" ht="22.5" customHeight="1" x14ac:dyDescent="0.2">
      <c r="B30" s="271"/>
      <c r="C30" s="259"/>
      <c r="D30" s="272" t="str">
        <f>大会参加申込み書【印刷用】!E38&amp;""</f>
        <v>　 　</v>
      </c>
      <c r="E30" s="273"/>
      <c r="F30" s="273"/>
      <c r="G30" s="274"/>
      <c r="H30" s="269"/>
      <c r="I30" s="254"/>
      <c r="J30" s="259"/>
      <c r="K30" s="272" t="str">
        <f>大会参加申込み書【印刷用】!M38&amp;""</f>
        <v>　 　</v>
      </c>
      <c r="L30" s="273"/>
      <c r="M30" s="273"/>
      <c r="N30" s="274"/>
      <c r="O30" s="269"/>
    </row>
    <row r="31" spans="2:15" s="1" customFormat="1" ht="15.75" customHeight="1" x14ac:dyDescent="0.2">
      <c r="B31" s="270" t="s">
        <v>18</v>
      </c>
      <c r="C31" s="258" t="str">
        <f>大会参加申込み書【印刷用】!D39&amp;""</f>
        <v/>
      </c>
      <c r="D31" s="260" t="str">
        <f>大会参加申込み書【印刷用】!E39&amp;""</f>
        <v>　 　</v>
      </c>
      <c r="E31" s="261"/>
      <c r="F31" s="261"/>
      <c r="G31" s="262"/>
      <c r="H31" s="268" t="str">
        <f>大会参加申込み書【印刷用】!H39&amp;""</f>
        <v/>
      </c>
      <c r="I31" s="255" t="s">
        <v>18</v>
      </c>
      <c r="J31" s="258" t="str">
        <f>大会参加申込み書【印刷用】!K39&amp;""</f>
        <v/>
      </c>
      <c r="K31" s="260" t="str">
        <f>大会参加申込み書【印刷用】!M39&amp;""</f>
        <v>　 　</v>
      </c>
      <c r="L31" s="261"/>
      <c r="M31" s="261"/>
      <c r="N31" s="262"/>
      <c r="O31" s="268" t="str">
        <f>大会参加申込み書【印刷用】!P39&amp;""</f>
        <v/>
      </c>
    </row>
    <row r="32" spans="2:15" s="1" customFormat="1" ht="22.5" customHeight="1" x14ac:dyDescent="0.2">
      <c r="B32" s="271"/>
      <c r="C32" s="259"/>
      <c r="D32" s="272" t="str">
        <f>大会参加申込み書【印刷用】!E40&amp;""</f>
        <v>　 　</v>
      </c>
      <c r="E32" s="273"/>
      <c r="F32" s="273"/>
      <c r="G32" s="274"/>
      <c r="H32" s="269"/>
      <c r="I32" s="254"/>
      <c r="J32" s="259"/>
      <c r="K32" s="272" t="str">
        <f>大会参加申込み書【印刷用】!M40&amp;""</f>
        <v>　 　</v>
      </c>
      <c r="L32" s="273"/>
      <c r="M32" s="273"/>
      <c r="N32" s="274"/>
      <c r="O32" s="269"/>
    </row>
    <row r="33" spans="2:15" s="1" customFormat="1" ht="15.75" customHeight="1" x14ac:dyDescent="0.2">
      <c r="B33" s="270" t="s">
        <v>18</v>
      </c>
      <c r="C33" s="258" t="str">
        <f>大会参加申込み書【印刷用】!D41&amp;""</f>
        <v/>
      </c>
      <c r="D33" s="260" t="str">
        <f>大会参加申込み書【印刷用】!E41&amp;""</f>
        <v>　 　</v>
      </c>
      <c r="E33" s="261"/>
      <c r="F33" s="261"/>
      <c r="G33" s="262"/>
      <c r="H33" s="268" t="str">
        <f>大会参加申込み書【印刷用】!H41&amp;""</f>
        <v/>
      </c>
      <c r="I33" s="255" t="s">
        <v>18</v>
      </c>
      <c r="J33" s="258" t="str">
        <f>大会参加申込み書【印刷用】!K41&amp;""</f>
        <v/>
      </c>
      <c r="K33" s="260" t="str">
        <f>大会参加申込み書【印刷用】!M41&amp;""</f>
        <v>　 　</v>
      </c>
      <c r="L33" s="261"/>
      <c r="M33" s="261"/>
      <c r="N33" s="262"/>
      <c r="O33" s="268" t="str">
        <f>大会参加申込み書【印刷用】!P41&amp;""</f>
        <v/>
      </c>
    </row>
    <row r="34" spans="2:15" s="1" customFormat="1" ht="22.5" customHeight="1" x14ac:dyDescent="0.2">
      <c r="B34" s="271"/>
      <c r="C34" s="259"/>
      <c r="D34" s="272" t="str">
        <f>大会参加申込み書【印刷用】!E42&amp;""</f>
        <v>　 　</v>
      </c>
      <c r="E34" s="273"/>
      <c r="F34" s="273"/>
      <c r="G34" s="274"/>
      <c r="H34" s="269"/>
      <c r="I34" s="254"/>
      <c r="J34" s="259"/>
      <c r="K34" s="272" t="str">
        <f>大会参加申込み書【印刷用】!M42&amp;""</f>
        <v>　 　</v>
      </c>
      <c r="L34" s="273"/>
      <c r="M34" s="273"/>
      <c r="N34" s="274"/>
      <c r="O34" s="269"/>
    </row>
    <row r="35" spans="2:15" s="1" customFormat="1" ht="15.75" customHeight="1" x14ac:dyDescent="0.2">
      <c r="B35" s="270" t="s">
        <v>18</v>
      </c>
      <c r="C35" s="258" t="str">
        <f>大会参加申込み書【印刷用】!D43&amp;""</f>
        <v/>
      </c>
      <c r="D35" s="260" t="str">
        <f>大会参加申込み書【印刷用】!E43&amp;""</f>
        <v>　 　</v>
      </c>
      <c r="E35" s="261"/>
      <c r="F35" s="261"/>
      <c r="G35" s="262"/>
      <c r="H35" s="268" t="str">
        <f>大会参加申込み書【印刷用】!H43&amp;""</f>
        <v/>
      </c>
      <c r="I35" s="255" t="s">
        <v>18</v>
      </c>
      <c r="J35" s="258" t="str">
        <f>大会参加申込み書【印刷用】!K43&amp;""</f>
        <v/>
      </c>
      <c r="K35" s="260" t="str">
        <f>大会参加申込み書【印刷用】!M43&amp;""</f>
        <v>　 　</v>
      </c>
      <c r="L35" s="261"/>
      <c r="M35" s="261"/>
      <c r="N35" s="262"/>
      <c r="O35" s="268" t="str">
        <f>大会参加申込み書【印刷用】!P43&amp;""</f>
        <v/>
      </c>
    </row>
    <row r="36" spans="2:15" s="1" customFormat="1" ht="22.5" customHeight="1" x14ac:dyDescent="0.2">
      <c r="B36" s="271"/>
      <c r="C36" s="259"/>
      <c r="D36" s="272" t="str">
        <f>大会参加申込み書【印刷用】!E44&amp;""</f>
        <v>　 　</v>
      </c>
      <c r="E36" s="273"/>
      <c r="F36" s="273"/>
      <c r="G36" s="274"/>
      <c r="H36" s="269"/>
      <c r="I36" s="254"/>
      <c r="J36" s="259"/>
      <c r="K36" s="272" t="str">
        <f>大会参加申込み書【印刷用】!M44&amp;""</f>
        <v>　 　</v>
      </c>
      <c r="L36" s="273"/>
      <c r="M36" s="273"/>
      <c r="N36" s="274"/>
      <c r="O36" s="269"/>
    </row>
    <row r="37" spans="2:15" s="1" customFormat="1" ht="15.75" customHeight="1" x14ac:dyDescent="0.2">
      <c r="B37" s="270" t="s">
        <v>18</v>
      </c>
      <c r="C37" s="258" t="str">
        <f>大会参加申込み書【印刷用】!D45&amp;""</f>
        <v/>
      </c>
      <c r="D37" s="260" t="str">
        <f>大会参加申込み書【印刷用】!E45&amp;""</f>
        <v>　 　</v>
      </c>
      <c r="E37" s="261"/>
      <c r="F37" s="261"/>
      <c r="G37" s="262"/>
      <c r="H37" s="268" t="str">
        <f>大会参加申込み書【印刷用】!H45&amp;""</f>
        <v/>
      </c>
      <c r="I37" s="280" t="s">
        <v>18</v>
      </c>
      <c r="J37" s="249" t="str">
        <f>大会参加申込み書【印刷用】!K45&amp;""</f>
        <v/>
      </c>
      <c r="K37" s="260" t="str">
        <f>大会参加申込み書【印刷用】!M45&amp;""</f>
        <v xml:space="preserve"> </v>
      </c>
      <c r="L37" s="261"/>
      <c r="M37" s="261"/>
      <c r="N37" s="262"/>
      <c r="O37" s="268" t="str">
        <f>大会参加申込み書【印刷用】!P45&amp;""</f>
        <v/>
      </c>
    </row>
    <row r="38" spans="2:15" s="1" customFormat="1" ht="22.5" customHeight="1" thickBot="1" x14ac:dyDescent="0.25">
      <c r="B38" s="271"/>
      <c r="C38" s="259"/>
      <c r="D38" s="272" t="str">
        <f>大会参加申込み書【印刷用】!E46&amp;""</f>
        <v>　 　</v>
      </c>
      <c r="E38" s="273"/>
      <c r="F38" s="273"/>
      <c r="G38" s="274"/>
      <c r="H38" s="269"/>
      <c r="I38" s="281"/>
      <c r="J38" s="282"/>
      <c r="K38" s="263" t="str">
        <f>大会参加申込み書【印刷用】!M46&amp;""</f>
        <v xml:space="preserve"> </v>
      </c>
      <c r="L38" s="264"/>
      <c r="M38" s="264"/>
      <c r="N38" s="265"/>
      <c r="O38" s="269"/>
    </row>
    <row r="39" spans="2:15" s="1" customFormat="1" ht="15.75" customHeight="1" x14ac:dyDescent="0.2">
      <c r="B39" s="247" t="s">
        <v>18</v>
      </c>
      <c r="C39" s="249" t="str">
        <f>大会参加申込み書【印刷用】!D47&amp;""</f>
        <v/>
      </c>
      <c r="D39" s="260" t="str">
        <f>大会参加申込み書【印刷用】!E47&amp;""</f>
        <v>　 　</v>
      </c>
      <c r="E39" s="261"/>
      <c r="F39" s="261"/>
      <c r="G39" s="262"/>
      <c r="H39" s="266" t="str">
        <f>大会参加申込み書【印刷用】!H47&amp;""</f>
        <v/>
      </c>
      <c r="I39" s="283" t="s">
        <v>23</v>
      </c>
      <c r="J39" s="284"/>
      <c r="K39" s="287" t="str">
        <f>大会参加申込み書【印刷用】!M47&amp;""</f>
        <v>0</v>
      </c>
      <c r="L39" s="288"/>
      <c r="M39" s="288"/>
      <c r="N39" s="332" t="s">
        <v>80</v>
      </c>
      <c r="O39" s="353"/>
    </row>
    <row r="40" spans="2:15" s="1" customFormat="1" ht="22.5" customHeight="1" thickBot="1" x14ac:dyDescent="0.25">
      <c r="B40" s="248"/>
      <c r="C40" s="250"/>
      <c r="D40" s="263" t="str">
        <f>大会参加申込み書【印刷用】!E48&amp;""</f>
        <v>　 　</v>
      </c>
      <c r="E40" s="264"/>
      <c r="F40" s="264"/>
      <c r="G40" s="265"/>
      <c r="H40" s="267"/>
      <c r="I40" s="285"/>
      <c r="J40" s="286"/>
      <c r="K40" s="289"/>
      <c r="L40" s="167"/>
      <c r="M40" s="167"/>
      <c r="N40" s="290" t="str">
        <f>大会参加申込み書【印刷用】!P48&amp;""</f>
        <v>0</v>
      </c>
      <c r="O40" s="291"/>
    </row>
    <row r="41" spans="2:15" s="1" customFormat="1" ht="9.75" customHeight="1" x14ac:dyDescent="0.2">
      <c r="I41" s="275"/>
      <c r="J41" s="275"/>
      <c r="K41" s="275"/>
      <c r="L41" s="275"/>
      <c r="M41" s="275"/>
      <c r="N41" s="275"/>
      <c r="O41" s="275"/>
    </row>
    <row r="42" spans="2:15" ht="10.5" customHeight="1" x14ac:dyDescent="0.2"/>
  </sheetData>
  <mergeCells count="171"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2" x14ac:dyDescent="0.2"/>
  <cols>
    <col min="1" max="1" width="10.109375" customWidth="1"/>
    <col min="3" max="3" width="20.6640625" customWidth="1"/>
    <col min="4" max="4" width="16.6640625" customWidth="1"/>
  </cols>
  <sheetData>
    <row r="1" spans="1:4" x14ac:dyDescent="0.2">
      <c r="A1" s="25" t="s">
        <v>88</v>
      </c>
    </row>
    <row r="3" spans="1:4" x14ac:dyDescent="0.2">
      <c r="A3" t="s">
        <v>29</v>
      </c>
      <c r="B3" s="354" t="str">
        <f>プログラム掲載用参加申込み書【印刷用】!D4</f>
        <v>　</v>
      </c>
      <c r="C3" s="354"/>
      <c r="D3" s="354"/>
    </row>
    <row r="4" spans="1:4" x14ac:dyDescent="0.2">
      <c r="A4" t="s">
        <v>89</v>
      </c>
      <c r="B4" s="355" t="str">
        <f>プログラム掲載用参加申込み書【印刷用】!D5</f>
        <v>　</v>
      </c>
      <c r="C4" s="355"/>
      <c r="D4" s="355"/>
    </row>
    <row r="5" spans="1:4" x14ac:dyDescent="0.2">
      <c r="B5" s="19" t="s">
        <v>90</v>
      </c>
      <c r="C5" s="19" t="s">
        <v>91</v>
      </c>
      <c r="D5" s="19" t="s">
        <v>34</v>
      </c>
    </row>
    <row r="6" spans="1:4" x14ac:dyDescent="0.2">
      <c r="A6" t="s">
        <v>92</v>
      </c>
      <c r="B6" s="24" t="str">
        <f>プログラム掲載用参加申込み書【印刷用】!C15</f>
        <v>10</v>
      </c>
      <c r="C6" s="24" t="str">
        <f>ASC(プログラム掲載用参加申込み書【印刷用】!D15)</f>
        <v xml:space="preserve">   </v>
      </c>
      <c r="D6" s="24" t="str">
        <f>プログラム掲載用参加申込み書【印刷用】!D16</f>
        <v>　 　</v>
      </c>
    </row>
    <row r="7" spans="1:4" x14ac:dyDescent="0.2">
      <c r="A7" t="s">
        <v>93</v>
      </c>
      <c r="B7" s="24" t="str">
        <f>プログラム掲載用参加申込み書【印刷用】!C17</f>
        <v/>
      </c>
      <c r="C7" s="24" t="str">
        <f>ASC(プログラム掲載用参加申込み書【印刷用】!D17)</f>
        <v xml:space="preserve">   </v>
      </c>
      <c r="D7" s="24" t="str">
        <f>プログラム掲載用参加申込み書【印刷用】!D18</f>
        <v>　 　</v>
      </c>
    </row>
    <row r="8" spans="1:4" x14ac:dyDescent="0.2">
      <c r="A8" t="s">
        <v>94</v>
      </c>
      <c r="B8" s="24" t="str">
        <f>プログラム掲載用参加申込み書【印刷用】!C19</f>
        <v/>
      </c>
      <c r="C8" s="24" t="str">
        <f>ASC(プログラム掲載用参加申込み書【印刷用】!D19)</f>
        <v xml:space="preserve">   </v>
      </c>
      <c r="D8" s="24" t="str">
        <f>プログラム掲載用参加申込み書【印刷用】!D20</f>
        <v>　 　</v>
      </c>
    </row>
    <row r="9" spans="1:4" x14ac:dyDescent="0.2">
      <c r="A9" t="s">
        <v>95</v>
      </c>
      <c r="B9" s="24" t="str">
        <f>プログラム掲載用参加申込み書【印刷用】!C21</f>
        <v/>
      </c>
      <c r="C9" s="24" t="str">
        <f>ASC(プログラム掲載用参加申込み書【印刷用】!D21)</f>
        <v xml:space="preserve">    </v>
      </c>
      <c r="D9" s="24" t="str">
        <f>プログラム掲載用参加申込み書【印刷用】!D22</f>
        <v>　 　</v>
      </c>
    </row>
    <row r="10" spans="1:4" x14ac:dyDescent="0.2">
      <c r="A10" t="s">
        <v>96</v>
      </c>
      <c r="B10" s="24" t="str">
        <f>プログラム掲載用参加申込み書【印刷用】!C23</f>
        <v/>
      </c>
      <c r="C10" s="24" t="str">
        <f>ASC(プログラム掲載用参加申込み書【印刷用】!D23)</f>
        <v xml:space="preserve">   </v>
      </c>
      <c r="D10" s="24" t="str">
        <f>プログラム掲載用参加申込み書【印刷用】!D24</f>
        <v>　 　</v>
      </c>
    </row>
    <row r="11" spans="1:4" x14ac:dyDescent="0.2">
      <c r="A11" t="s">
        <v>97</v>
      </c>
      <c r="B11" s="24" t="str">
        <f>プログラム掲載用参加申込み書【印刷用】!C25</f>
        <v/>
      </c>
      <c r="C11" s="24" t="str">
        <f>ASC(プログラム掲載用参加申込み書【印刷用】!D25)</f>
        <v xml:space="preserve">   </v>
      </c>
      <c r="D11" s="24" t="str">
        <f>プログラム掲載用参加申込み書【印刷用】!D26</f>
        <v>　 　</v>
      </c>
    </row>
    <row r="12" spans="1:4" x14ac:dyDescent="0.2">
      <c r="A12" t="s">
        <v>98</v>
      </c>
      <c r="B12" s="24" t="str">
        <f>プログラム掲載用参加申込み書【印刷用】!C27</f>
        <v/>
      </c>
      <c r="C12" s="24" t="str">
        <f>ASC(プログラム掲載用参加申込み書【印刷用】!D27)</f>
        <v xml:space="preserve">   </v>
      </c>
      <c r="D12" s="24" t="str">
        <f>プログラム掲載用参加申込み書【印刷用】!D28</f>
        <v>　 　</v>
      </c>
    </row>
    <row r="13" spans="1:4" x14ac:dyDescent="0.2">
      <c r="A13" t="s">
        <v>99</v>
      </c>
      <c r="B13" s="24" t="str">
        <f>プログラム掲載用参加申込み書【印刷用】!C29</f>
        <v/>
      </c>
      <c r="C13" s="24" t="str">
        <f>ASC(プログラム掲載用参加申込み書【印刷用】!D29)</f>
        <v xml:space="preserve">   </v>
      </c>
      <c r="D13" s="24" t="str">
        <f>プログラム掲載用参加申込み書【印刷用】!D30</f>
        <v>　 　</v>
      </c>
    </row>
    <row r="14" spans="1:4" x14ac:dyDescent="0.2">
      <c r="A14" t="s">
        <v>100</v>
      </c>
      <c r="B14" s="24" t="str">
        <f>プログラム掲載用参加申込み書【印刷用】!C31</f>
        <v/>
      </c>
      <c r="C14" s="24" t="str">
        <f>ASC(プログラム掲載用参加申込み書【印刷用】!D31)</f>
        <v xml:space="preserve">   </v>
      </c>
      <c r="D14" s="24" t="str">
        <f>プログラム掲載用参加申込み書【印刷用】!D32</f>
        <v>　 　</v>
      </c>
    </row>
    <row r="15" spans="1:4" x14ac:dyDescent="0.2">
      <c r="A15" t="s">
        <v>101</v>
      </c>
      <c r="B15" s="24" t="str">
        <f>プログラム掲載用参加申込み書【印刷用】!C33</f>
        <v/>
      </c>
      <c r="C15" s="24" t="str">
        <f>ASC(プログラム掲載用参加申込み書【印刷用】!D33)</f>
        <v xml:space="preserve">   </v>
      </c>
      <c r="D15" s="24" t="str">
        <f>プログラム掲載用参加申込み書【印刷用】!D34</f>
        <v>　 　</v>
      </c>
    </row>
    <row r="16" spans="1:4" x14ac:dyDescent="0.2">
      <c r="A16" t="s">
        <v>102</v>
      </c>
      <c r="B16" s="24" t="str">
        <f>プログラム掲載用参加申込み書【印刷用】!C35</f>
        <v/>
      </c>
      <c r="C16" s="24" t="str">
        <f>ASC(プログラム掲載用参加申込み書【印刷用】!D35)</f>
        <v xml:space="preserve">   </v>
      </c>
      <c r="D16" s="24" t="str">
        <f>プログラム掲載用参加申込み書【印刷用】!D36</f>
        <v>　 　</v>
      </c>
    </row>
    <row r="17" spans="1:4" x14ac:dyDescent="0.2">
      <c r="A17" t="s">
        <v>103</v>
      </c>
      <c r="B17" s="24" t="str">
        <f>プログラム掲載用参加申込み書【印刷用】!C37</f>
        <v/>
      </c>
      <c r="C17" s="24" t="str">
        <f>ASC(プログラム掲載用参加申込み書【印刷用】!D37)</f>
        <v xml:space="preserve">   </v>
      </c>
      <c r="D17" s="24" t="str">
        <f>プログラム掲載用参加申込み書【印刷用】!D38</f>
        <v>　 　</v>
      </c>
    </row>
    <row r="18" spans="1:4" x14ac:dyDescent="0.2">
      <c r="A18" t="s">
        <v>104</v>
      </c>
      <c r="B18" s="24" t="str">
        <f>プログラム掲載用参加申込み書【印刷用】!C39</f>
        <v/>
      </c>
      <c r="C18" s="24" t="str">
        <f>ASC(プログラム掲載用参加申込み書【印刷用】!D39)</f>
        <v xml:space="preserve">   </v>
      </c>
      <c r="D18" s="24" t="str">
        <f>プログラム掲載用参加申込み書【印刷用】!D40</f>
        <v>　 　</v>
      </c>
    </row>
    <row r="19" spans="1:4" x14ac:dyDescent="0.2">
      <c r="A19" t="s">
        <v>105</v>
      </c>
      <c r="B19" s="24" t="str">
        <f>プログラム掲載用参加申込み書【印刷用】!J15</f>
        <v/>
      </c>
      <c r="C19" s="24" t="str">
        <f>ASC(プログラム掲載用参加申込み書【印刷用】!K15)</f>
        <v xml:space="preserve">    </v>
      </c>
      <c r="D19" s="24" t="str">
        <f>プログラム掲載用参加申込み書【印刷用】!K16</f>
        <v>　 　</v>
      </c>
    </row>
    <row r="20" spans="1:4" x14ac:dyDescent="0.2">
      <c r="A20" t="s">
        <v>106</v>
      </c>
      <c r="B20" s="24" t="str">
        <f>プログラム掲載用参加申込み書【印刷用】!J17</f>
        <v/>
      </c>
      <c r="C20" s="24" t="str">
        <f>ASC(プログラム掲載用参加申込み書【印刷用】!K17)</f>
        <v xml:space="preserve">   </v>
      </c>
      <c r="D20" s="24" t="str">
        <f>プログラム掲載用参加申込み書【印刷用】!K18</f>
        <v>　 　</v>
      </c>
    </row>
    <row r="21" spans="1:4" x14ac:dyDescent="0.2">
      <c r="A21" t="s">
        <v>107</v>
      </c>
      <c r="B21" s="24" t="str">
        <f>プログラム掲載用参加申込み書【印刷用】!J19</f>
        <v/>
      </c>
      <c r="C21" s="24" t="str">
        <f>ASC(プログラム掲載用参加申込み書【印刷用】!K19)</f>
        <v xml:space="preserve">   </v>
      </c>
      <c r="D21" s="24" t="str">
        <f>プログラム掲載用参加申込み書【印刷用】!K20</f>
        <v>　 　</v>
      </c>
    </row>
    <row r="22" spans="1:4" x14ac:dyDescent="0.2">
      <c r="A22" t="s">
        <v>108</v>
      </c>
      <c r="B22" s="24" t="str">
        <f>プログラム掲載用参加申込み書【印刷用】!J21</f>
        <v/>
      </c>
      <c r="C22" s="24" t="str">
        <f>ASC(プログラム掲載用参加申込み書【印刷用】!K21)</f>
        <v xml:space="preserve">   </v>
      </c>
      <c r="D22" s="24" t="str">
        <f>プログラム掲載用参加申込み書【印刷用】!K22</f>
        <v>　 　</v>
      </c>
    </row>
    <row r="23" spans="1:4" x14ac:dyDescent="0.2">
      <c r="A23" t="s">
        <v>109</v>
      </c>
      <c r="B23" s="24" t="str">
        <f>プログラム掲載用参加申込み書【印刷用】!J23</f>
        <v/>
      </c>
      <c r="C23" s="24" t="str">
        <f>ASC(プログラム掲載用参加申込み書【印刷用】!K23)</f>
        <v xml:space="preserve">   </v>
      </c>
      <c r="D23" s="24" t="str">
        <f>プログラム掲載用参加申込み書【印刷用】!K24</f>
        <v>　 　</v>
      </c>
    </row>
    <row r="24" spans="1:4" x14ac:dyDescent="0.2">
      <c r="A24" t="s">
        <v>110</v>
      </c>
      <c r="B24" s="24" t="str">
        <f>プログラム掲載用参加申込み書【印刷用】!J25</f>
        <v/>
      </c>
      <c r="C24" s="24" t="str">
        <f>ASC(プログラム掲載用参加申込み書【印刷用】!K25)</f>
        <v xml:space="preserve">   </v>
      </c>
      <c r="D24" s="24" t="str">
        <f>プログラム掲載用参加申込み書【印刷用】!K26</f>
        <v>　 　</v>
      </c>
    </row>
    <row r="25" spans="1:4" x14ac:dyDescent="0.2">
      <c r="A25" t="s">
        <v>111</v>
      </c>
      <c r="B25" s="24" t="str">
        <f>プログラム掲載用参加申込み書【印刷用】!J27</f>
        <v/>
      </c>
      <c r="C25" s="24" t="str">
        <f>ASC(プログラム掲載用参加申込み書【印刷用】!K27)</f>
        <v xml:space="preserve">   </v>
      </c>
      <c r="D25" s="24" t="str">
        <f>プログラム掲載用参加申込み書【印刷用】!K28</f>
        <v>　 　</v>
      </c>
    </row>
    <row r="26" spans="1:4" x14ac:dyDescent="0.2">
      <c r="A26" t="s">
        <v>112</v>
      </c>
      <c r="B26" s="24" t="str">
        <f>プログラム掲載用参加申込み書【印刷用】!J29</f>
        <v/>
      </c>
      <c r="C26" s="24" t="str">
        <f>ASC(プログラム掲載用参加申込み書【印刷用】!K29)</f>
        <v xml:space="preserve">   </v>
      </c>
      <c r="D26" s="24" t="str">
        <f>プログラム掲載用参加申込み書【印刷用】!K30</f>
        <v>　 　</v>
      </c>
    </row>
    <row r="27" spans="1:4" x14ac:dyDescent="0.2">
      <c r="A27" t="s">
        <v>113</v>
      </c>
      <c r="B27" s="24" t="str">
        <f>プログラム掲載用参加申込み書【印刷用】!J31</f>
        <v/>
      </c>
      <c r="C27" s="24" t="str">
        <f>ASC(プログラム掲載用参加申込み書【印刷用】!K31)</f>
        <v xml:space="preserve">   </v>
      </c>
      <c r="D27" s="24" t="str">
        <f>プログラム掲載用参加申込み書【印刷用】!K32</f>
        <v>　 　</v>
      </c>
    </row>
    <row r="28" spans="1:4" x14ac:dyDescent="0.2">
      <c r="A28" t="s">
        <v>114</v>
      </c>
      <c r="B28" s="24" t="str">
        <f>プログラム掲載用参加申込み書【印刷用】!J33</f>
        <v/>
      </c>
      <c r="C28" s="24" t="str">
        <f>ASC(プログラム掲載用参加申込み書【印刷用】!K33)</f>
        <v xml:space="preserve">   </v>
      </c>
      <c r="D28" s="24" t="str">
        <f>プログラム掲載用参加申込み書【印刷用】!K34</f>
        <v>　 　</v>
      </c>
    </row>
    <row r="29" spans="1:4" x14ac:dyDescent="0.2">
      <c r="A29" t="s">
        <v>115</v>
      </c>
      <c r="B29" s="24" t="str">
        <f>プログラム掲載用参加申込み書【印刷用】!J35</f>
        <v/>
      </c>
      <c r="C29" s="24" t="str">
        <f>ASC(プログラム掲載用参加申込み書【印刷用】!K35)</f>
        <v xml:space="preserve">   </v>
      </c>
      <c r="D29" s="24" t="str">
        <f>プログラム掲載用参加申込み書【印刷用】!K36</f>
        <v>　 　</v>
      </c>
    </row>
    <row r="30" spans="1:4" x14ac:dyDescent="0.2">
      <c r="A30" t="s">
        <v>116</v>
      </c>
      <c r="B30" s="24" t="str">
        <f>プログラム掲載用参加申込み書【印刷用】!J37</f>
        <v/>
      </c>
      <c r="C30" s="24" t="str">
        <f>ASC(プログラム掲載用参加申込み書【印刷用】!K37)</f>
        <v xml:space="preserve"> </v>
      </c>
      <c r="D30" s="24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tkwnt02</dc:creator>
  <cp:lastModifiedBy>博彦 藤森</cp:lastModifiedBy>
  <cp:revision>1</cp:revision>
  <cp:lastPrinted>2025-07-04T03:38:14Z</cp:lastPrinted>
  <dcterms:created xsi:type="dcterms:W3CDTF">2003-03-08T03:56:38Z</dcterms:created>
  <dcterms:modified xsi:type="dcterms:W3CDTF">2025-07-04T03:38:56Z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