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Owner\Desktop\hp-hoso\Excel\"/>
    </mc:Choice>
  </mc:AlternateContent>
  <xr:revisionPtr revIDLastSave="0" documentId="8_{A3C80CEE-76BE-42AA-8768-D90C3C048F6A}" xr6:coauthVersionLast="45" xr6:coauthVersionMax="45" xr10:uidLastSave="{00000000-0000-0000-0000-000000000000}"/>
  <bookViews>
    <workbookView xWindow="-120" yWindow="-120" windowWidth="20730" windowHeight="11160" tabRatio="901" xr2:uid="{00000000-000D-0000-FFFF-FFFF00000000}"/>
  </bookViews>
  <sheets>
    <sheet name="申込用紙" sheetId="82" r:id="rId1"/>
    <sheet name="振込総括表" sheetId="87" r:id="rId2"/>
    <sheet name="競技カード一般" sheetId="84" r:id="rId3"/>
  </sheets>
  <definedNames>
    <definedName name="_xlnm.Print_Area" localSheetId="1">振込総括表!$A$1:$H$29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87" l="1"/>
  <c r="E18" i="87"/>
  <c r="E17" i="87"/>
  <c r="E16" i="87"/>
  <c r="E15" i="87"/>
  <c r="E14" i="87"/>
  <c r="D19" i="87"/>
  <c r="D18" i="87"/>
  <c r="D17" i="87"/>
  <c r="D16" i="87"/>
  <c r="D15" i="87"/>
  <c r="D14" i="87"/>
  <c r="E13" i="87"/>
  <c r="D13" i="87"/>
  <c r="C10" i="87"/>
  <c r="G9" i="87"/>
  <c r="D9" i="87"/>
  <c r="C8" i="87"/>
  <c r="D7" i="87"/>
  <c r="C6" i="87"/>
  <c r="C5" i="87"/>
  <c r="C4" i="87"/>
  <c r="C3" i="87"/>
  <c r="F19" i="87" l="1"/>
  <c r="G19" i="87" s="1"/>
  <c r="F18" i="87"/>
  <c r="G18" i="87" s="1"/>
  <c r="F17" i="87"/>
  <c r="G17" i="87" s="1"/>
  <c r="F16" i="87"/>
  <c r="G16" i="87" s="1"/>
  <c r="F15" i="87"/>
  <c r="G15" i="87" s="1"/>
  <c r="F14" i="87"/>
  <c r="G14" i="87" s="1"/>
  <c r="F13" i="87"/>
  <c r="G13" i="87" s="1"/>
  <c r="E20" i="87"/>
  <c r="D20" i="87"/>
  <c r="G20" i="87" l="1"/>
  <c r="F20" i="87"/>
  <c r="O37" i="82" l="1"/>
  <c r="N37" i="82"/>
  <c r="M37" i="82"/>
  <c r="L37" i="82"/>
  <c r="O36" i="82"/>
  <c r="N36" i="82"/>
  <c r="M36" i="82"/>
  <c r="L36" i="82"/>
  <c r="O35" i="82"/>
  <c r="N35" i="82"/>
  <c r="M35" i="82"/>
  <c r="L35" i="82"/>
  <c r="O34" i="82"/>
  <c r="N34" i="82"/>
  <c r="M34" i="82"/>
  <c r="L34" i="82"/>
  <c r="O33" i="82"/>
  <c r="N33" i="82"/>
  <c r="M33" i="82"/>
  <c r="L33" i="82"/>
  <c r="O32" i="82"/>
  <c r="N32" i="82"/>
  <c r="M32" i="82"/>
  <c r="L32" i="82"/>
  <c r="O31" i="82"/>
  <c r="N31" i="82"/>
  <c r="M31" i="82"/>
  <c r="L31" i="82"/>
  <c r="O30" i="82"/>
  <c r="N30" i="82"/>
  <c r="M30" i="82"/>
  <c r="L30" i="82"/>
  <c r="O29" i="82"/>
  <c r="N29" i="82"/>
  <c r="M29" i="82"/>
  <c r="L29" i="82"/>
  <c r="O28" i="82"/>
  <c r="N28" i="82"/>
  <c r="M28" i="82"/>
  <c r="L28" i="82"/>
  <c r="O27" i="82"/>
  <c r="N27" i="82"/>
  <c r="M27" i="82"/>
  <c r="L27" i="82"/>
  <c r="O26" i="82"/>
  <c r="N26" i="82"/>
  <c r="M26" i="82"/>
  <c r="L26" i="82"/>
  <c r="O25" i="82"/>
  <c r="N25" i="82"/>
  <c r="M25" i="82"/>
  <c r="L25" i="82"/>
  <c r="O24" i="82"/>
  <c r="N24" i="82"/>
  <c r="M24" i="82"/>
  <c r="L24" i="82"/>
  <c r="O23" i="82"/>
  <c r="N23" i="82"/>
  <c r="M23" i="82"/>
  <c r="L23" i="82"/>
  <c r="O22" i="82"/>
  <c r="N22" i="82"/>
  <c r="M22" i="82"/>
  <c r="L22" i="82"/>
  <c r="O21" i="82"/>
  <c r="N21" i="82"/>
  <c r="M21" i="82"/>
  <c r="L21" i="82"/>
  <c r="O20" i="82"/>
  <c r="N20" i="82"/>
  <c r="M20" i="82"/>
  <c r="L20" i="82"/>
  <c r="O19" i="82"/>
  <c r="N19" i="82"/>
  <c r="M19" i="82"/>
  <c r="L19" i="82"/>
  <c r="O18" i="82"/>
  <c r="N18" i="82"/>
  <c r="M18" i="82"/>
  <c r="L18" i="82"/>
  <c r="O17" i="82"/>
  <c r="N17" i="82"/>
  <c r="M17" i="82"/>
  <c r="L17" i="82"/>
  <c r="O16" i="82"/>
  <c r="N16" i="82"/>
  <c r="M16" i="82"/>
  <c r="L16" i="82"/>
  <c r="O15" i="82"/>
  <c r="N15" i="82"/>
  <c r="M15" i="82"/>
  <c r="L15" i="82"/>
  <c r="O14" i="82"/>
  <c r="N14" i="82"/>
  <c r="M14" i="82"/>
  <c r="L14" i="82"/>
  <c r="O13" i="82"/>
  <c r="N13" i="82"/>
  <c r="M13" i="82"/>
  <c r="L13" i="82"/>
</calcChain>
</file>

<file path=xl/sharedStrings.xml><?xml version="1.0" encoding="utf-8"?>
<sst xmlns="http://schemas.openxmlformats.org/spreadsheetml/2006/main" count="125" uniqueCount="86">
  <si>
    <t>備考</t>
    <rPh sb="0" eb="2">
      <t>ビコウ</t>
    </rPh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</si>
  <si>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</si>
  <si>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</si>
  <si>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ふりがな</t>
    <phoneticPr fontId="2"/>
  </si>
  <si>
    <t>出場クラス</t>
    <rPh sb="0" eb="2">
      <t>シュツジョウ</t>
    </rPh>
    <phoneticPr fontId="2"/>
  </si>
  <si>
    <t>№</t>
    <phoneticPr fontId="2"/>
  </si>
  <si>
    <t>中高生Bクラス</t>
    <rPh sb="0" eb="3">
      <t>チュウコウセイ</t>
    </rPh>
    <phoneticPr fontId="2"/>
  </si>
  <si>
    <t>振込先</t>
    <rPh sb="0" eb="3">
      <t>フリコミサキ</t>
    </rPh>
    <phoneticPr fontId="2"/>
  </si>
  <si>
    <t>部門</t>
    <rPh sb="0" eb="1">
      <t>ブ</t>
    </rPh>
    <rPh sb="1" eb="2">
      <t>モン</t>
    </rPh>
    <phoneticPr fontId="9"/>
  </si>
  <si>
    <t>小学生Ａクラス　・　小学生Ｂクラス
中高生Ａクラス　・　中高生Ｂクラス
一般Ａクラス　・　一般Ｂクラス</t>
    <rPh sb="18" eb="21">
      <t>チュウコウセイ</t>
    </rPh>
    <rPh sb="28" eb="31">
      <t>チュウコウセイ</t>
    </rPh>
    <phoneticPr fontId="10"/>
  </si>
  <si>
    <t>性別</t>
    <rPh sb="0" eb="2">
      <t>セイベツ</t>
    </rPh>
    <phoneticPr fontId="10"/>
  </si>
  <si>
    <t>男　・　女</t>
    <rPh sb="0" eb="1">
      <t>オトコ</t>
    </rPh>
    <rPh sb="4" eb="5">
      <t>オンナ</t>
    </rPh>
    <phoneticPr fontId="10"/>
  </si>
  <si>
    <t>試技順</t>
    <rPh sb="0" eb="2">
      <t>シギ</t>
    </rPh>
    <rPh sb="2" eb="3">
      <t>ジュン</t>
    </rPh>
    <phoneticPr fontId="10"/>
  </si>
  <si>
    <t>所属</t>
    <rPh sb="0" eb="2">
      <t>ショゾク</t>
    </rPh>
    <phoneticPr fontId="9"/>
  </si>
  <si>
    <t>選手名</t>
    <rPh sb="0" eb="3">
      <t>センシュメイ</t>
    </rPh>
    <phoneticPr fontId="10"/>
  </si>
  <si>
    <t>第   １   演  技</t>
    <rPh sb="0" eb="1">
      <t>ダイ</t>
    </rPh>
    <rPh sb="8" eb="9">
      <t>ヒロシ</t>
    </rPh>
    <rPh sb="11" eb="12">
      <t>ワザ</t>
    </rPh>
    <phoneticPr fontId="9"/>
  </si>
  <si>
    <t>＊</t>
    <phoneticPr fontId="9"/>
  </si>
  <si>
    <t>演　技　種　目</t>
    <rPh sb="0" eb="1">
      <t>ヒロシ</t>
    </rPh>
    <rPh sb="2" eb="3">
      <t>ワザ</t>
    </rPh>
    <rPh sb="4" eb="5">
      <t>タネ</t>
    </rPh>
    <rPh sb="6" eb="7">
      <t>メ</t>
    </rPh>
    <phoneticPr fontId="9"/>
  </si>
  <si>
    <t>姿勢</t>
    <rPh sb="0" eb="2">
      <t>シセイ</t>
    </rPh>
    <phoneticPr fontId="9"/>
  </si>
  <si>
    <t>難度点</t>
    <rPh sb="0" eb="2">
      <t>ナンド</t>
    </rPh>
    <rPh sb="2" eb="3">
      <t>テン</t>
    </rPh>
    <phoneticPr fontId="9"/>
  </si>
  <si>
    <r>
      <t>実施種目</t>
    </r>
    <r>
      <rPr>
        <sz val="9"/>
        <rFont val="ＭＳ Ｐゴシック"/>
        <family val="3"/>
        <charset val="128"/>
      </rPr>
      <t>（難度審による訂正）</t>
    </r>
    <rPh sb="0" eb="2">
      <t>ジッシ</t>
    </rPh>
    <rPh sb="2" eb="4">
      <t>シュモク</t>
    </rPh>
    <rPh sb="5" eb="7">
      <t>ナンド</t>
    </rPh>
    <rPh sb="7" eb="8">
      <t>シン</t>
    </rPh>
    <rPh sb="11" eb="13">
      <t>テイセイ</t>
    </rPh>
    <phoneticPr fontId="9"/>
  </si>
  <si>
    <t>得　　　点</t>
    <rPh sb="0" eb="1">
      <t>エ</t>
    </rPh>
    <rPh sb="4" eb="5">
      <t>テン</t>
    </rPh>
    <phoneticPr fontId="9"/>
  </si>
  <si>
    <t>＊D.P</t>
    <phoneticPr fontId="9"/>
  </si>
  <si>
    <t>得点①</t>
    <rPh sb="0" eb="2">
      <t>トクテン</t>
    </rPh>
    <phoneticPr fontId="9"/>
  </si>
  <si>
    <t>第   ２   演   技</t>
    <rPh sb="0" eb="1">
      <t>ダイ</t>
    </rPh>
    <rPh sb="8" eb="9">
      <t>ヒロシ</t>
    </rPh>
    <rPh sb="12" eb="13">
      <t>ワザ</t>
    </rPh>
    <phoneticPr fontId="9"/>
  </si>
  <si>
    <t>合計</t>
    <rPh sb="0" eb="2">
      <t>ゴウケイ</t>
    </rPh>
    <phoneticPr fontId="9"/>
  </si>
  <si>
    <t>得点②</t>
    <rPh sb="0" eb="2">
      <t>トクテン</t>
    </rPh>
    <phoneticPr fontId="9"/>
  </si>
  <si>
    <t>得点計　　①＋②</t>
    <rPh sb="0" eb="2">
      <t>トクテン</t>
    </rPh>
    <rPh sb="2" eb="3">
      <t>ケイ</t>
    </rPh>
    <phoneticPr fontId="9"/>
  </si>
  <si>
    <t>順　位</t>
    <rPh sb="0" eb="1">
      <t>ジュン</t>
    </rPh>
    <rPh sb="2" eb="3">
      <t>クライ</t>
    </rPh>
    <phoneticPr fontId="9"/>
  </si>
  <si>
    <t>演技発表の部</t>
    <rPh sb="0" eb="2">
      <t>エンギ</t>
    </rPh>
    <rPh sb="2" eb="4">
      <t>ハッピョウ</t>
    </rPh>
    <rPh sb="5" eb="6">
      <t>ブ</t>
    </rPh>
    <phoneticPr fontId="2"/>
  </si>
  <si>
    <t>男</t>
    <rPh sb="0" eb="1">
      <t>オトコ</t>
    </rPh>
    <phoneticPr fontId="2"/>
  </si>
  <si>
    <t>ふりがな
団　体　名</t>
    <rPh sb="5" eb="6">
      <t>ダン</t>
    </rPh>
    <rPh sb="7" eb="8">
      <t>カラダ</t>
    </rPh>
    <rPh sb="9" eb="10">
      <t>メイ</t>
    </rPh>
    <phoneticPr fontId="2"/>
  </si>
  <si>
    <t>小学生Ａクラス男子</t>
    <rPh sb="0" eb="3">
      <t>ショウガクセイ</t>
    </rPh>
    <rPh sb="7" eb="9">
      <t>ダンシ</t>
    </rPh>
    <phoneticPr fontId="2"/>
  </si>
  <si>
    <t>女</t>
    <rPh sb="0" eb="1">
      <t>オンナ</t>
    </rPh>
    <phoneticPr fontId="2"/>
  </si>
  <si>
    <t>小学生Ａクラス女子</t>
    <rPh sb="0" eb="3">
      <t>ショウガクセイ</t>
    </rPh>
    <rPh sb="7" eb="8">
      <t>オンナ</t>
    </rPh>
    <phoneticPr fontId="2"/>
  </si>
  <si>
    <t>ふりがな
代表者氏名</t>
    <rPh sb="5" eb="8">
      <t>ダイヒョウシャ</t>
    </rPh>
    <rPh sb="8" eb="10">
      <t>シメイ</t>
    </rPh>
    <phoneticPr fontId="2"/>
  </si>
  <si>
    <t>小学生Ｂクラス男子</t>
    <rPh sb="0" eb="3">
      <t>ショウガクセイ</t>
    </rPh>
    <rPh sb="7" eb="9">
      <t>ダンシ</t>
    </rPh>
    <phoneticPr fontId="2"/>
  </si>
  <si>
    <t>小学生Ｂクラス女子</t>
    <rPh sb="0" eb="3">
      <t>ショウガクセイ</t>
    </rPh>
    <rPh sb="7" eb="8">
      <t>オンナ</t>
    </rPh>
    <phoneticPr fontId="2"/>
  </si>
  <si>
    <t>住所・連絡先
ＴＥＬ・ＦＡＸ</t>
    <rPh sb="0" eb="2">
      <t>ジュウショ</t>
    </rPh>
    <rPh sb="3" eb="6">
      <t>レンラクサキ</t>
    </rPh>
    <phoneticPr fontId="2"/>
  </si>
  <si>
    <t>〒</t>
    <phoneticPr fontId="2"/>
  </si>
  <si>
    <t>中高生Ａクラス男子</t>
    <rPh sb="0" eb="3">
      <t>チュウコウセイ</t>
    </rPh>
    <rPh sb="7" eb="9">
      <t>ダンシ</t>
    </rPh>
    <phoneticPr fontId="2"/>
  </si>
  <si>
    <t>中高生Ａクラス女子</t>
    <rPh sb="0" eb="3">
      <t>チュウコウセイ</t>
    </rPh>
    <rPh sb="7" eb="8">
      <t>オンナ</t>
    </rPh>
    <phoneticPr fontId="2"/>
  </si>
  <si>
    <t>ＴＥＬ</t>
    <phoneticPr fontId="2"/>
  </si>
  <si>
    <t>ＦＡＸ</t>
    <phoneticPr fontId="2"/>
  </si>
  <si>
    <t>中高生Ｂクラス男子</t>
    <rPh sb="0" eb="3">
      <t>チュウコウセイ</t>
    </rPh>
    <rPh sb="7" eb="9">
      <t>ダンシ</t>
    </rPh>
    <phoneticPr fontId="2"/>
  </si>
  <si>
    <t>ｅ－ｍａｉｌ</t>
    <phoneticPr fontId="2"/>
  </si>
  <si>
    <t>中高生Ｂクラス女子</t>
    <rPh sb="0" eb="3">
      <t>チュウコウセイ</t>
    </rPh>
    <rPh sb="7" eb="8">
      <t>オンナ</t>
    </rPh>
    <phoneticPr fontId="2"/>
  </si>
  <si>
    <t>一般Ａクラス男子</t>
    <rPh sb="0" eb="2">
      <t>イッパン</t>
    </rPh>
    <rPh sb="6" eb="8">
      <t>ダンシ</t>
    </rPh>
    <phoneticPr fontId="2"/>
  </si>
  <si>
    <t>性別</t>
    <rPh sb="0" eb="2">
      <t>セイベツ</t>
    </rPh>
    <phoneticPr fontId="2"/>
  </si>
  <si>
    <t>一般Ａクラス女子</t>
    <rPh sb="0" eb="2">
      <t>イッパン</t>
    </rPh>
    <rPh sb="6" eb="7">
      <t>オンナ</t>
    </rPh>
    <phoneticPr fontId="2"/>
  </si>
  <si>
    <t>一般Ｂクラス男子</t>
    <rPh sb="0" eb="2">
      <t>イッパン</t>
    </rPh>
    <rPh sb="6" eb="8">
      <t>ダンシ</t>
    </rPh>
    <phoneticPr fontId="2"/>
  </si>
  <si>
    <t>一般Ｂクラス女子</t>
    <rPh sb="0" eb="2">
      <t>イッパン</t>
    </rPh>
    <rPh sb="6" eb="7">
      <t>オンナ</t>
    </rPh>
    <phoneticPr fontId="2"/>
  </si>
  <si>
    <t>申込先</t>
    <rPh sb="0" eb="3">
      <t>モウシコミサキ</t>
    </rPh>
    <phoneticPr fontId="2"/>
  </si>
  <si>
    <t>kgwkta@yahoo.co.jp</t>
    <phoneticPr fontId="2"/>
  </si>
  <si>
    <t>　団体名や代表者氏名等は申込書に入力すると転記されます。</t>
    <rPh sb="1" eb="4">
      <t>ダンタイメイ</t>
    </rPh>
    <rPh sb="5" eb="8">
      <t>ダイヒョウシャ</t>
    </rPh>
    <rPh sb="8" eb="10">
      <t>シメイ</t>
    </rPh>
    <rPh sb="10" eb="11">
      <t>トウ</t>
    </rPh>
    <rPh sb="12" eb="15">
      <t>モウシコミショ</t>
    </rPh>
    <rPh sb="16" eb="18">
      <t>ニュウリョク</t>
    </rPh>
    <rPh sb="21" eb="23">
      <t>テンキ</t>
    </rPh>
    <phoneticPr fontId="2"/>
  </si>
  <si>
    <t>大会参加料</t>
    <rPh sb="0" eb="2">
      <t>タイカイ</t>
    </rPh>
    <rPh sb="2" eb="5">
      <t>サンカリョウ</t>
    </rPh>
    <phoneticPr fontId="2"/>
  </si>
  <si>
    <t>男子人数</t>
    <rPh sb="0" eb="2">
      <t>ダンシ</t>
    </rPh>
    <rPh sb="2" eb="4">
      <t>ニンズウ</t>
    </rPh>
    <phoneticPr fontId="2"/>
  </si>
  <si>
    <t>女子人数</t>
    <rPh sb="0" eb="2">
      <t>ジョシ</t>
    </rPh>
    <rPh sb="2" eb="4">
      <t>ニンズウ</t>
    </rPh>
    <phoneticPr fontId="2"/>
  </si>
  <si>
    <t>合計人数</t>
    <rPh sb="0" eb="2">
      <t>ゴウケイ</t>
    </rPh>
    <rPh sb="2" eb="4">
      <t>ニンズウ</t>
    </rPh>
    <phoneticPr fontId="2"/>
  </si>
  <si>
    <t>金額</t>
    <rPh sb="0" eb="2">
      <t>キンガク</t>
    </rPh>
    <phoneticPr fontId="2"/>
  </si>
  <si>
    <t>小学生Ａクラス</t>
    <rPh sb="0" eb="3">
      <t>ショウガクセイ</t>
    </rPh>
    <phoneticPr fontId="2"/>
  </si>
  <si>
    <t>小学生Ｂクラス</t>
    <rPh sb="0" eb="3">
      <t>ショウガクセイ</t>
    </rPh>
    <phoneticPr fontId="2"/>
  </si>
  <si>
    <t>中高生Ａクラス</t>
    <rPh sb="0" eb="3">
      <t>チュウコウセイ</t>
    </rPh>
    <phoneticPr fontId="2"/>
  </si>
  <si>
    <t>一般Ａクラス</t>
    <rPh sb="0" eb="2">
      <t>イッパン</t>
    </rPh>
    <phoneticPr fontId="2"/>
  </si>
  <si>
    <t>一般Ｂクラス</t>
    <rPh sb="0" eb="2">
      <t>イッパン</t>
    </rPh>
    <phoneticPr fontId="2"/>
  </si>
  <si>
    <t>振込金額合計</t>
    <rPh sb="0" eb="2">
      <t>フリコミ</t>
    </rPh>
    <rPh sb="2" eb="4">
      <t>キンガク</t>
    </rPh>
    <rPh sb="4" eb="6">
      <t>ゴウケイ</t>
    </rPh>
    <phoneticPr fontId="2"/>
  </si>
  <si>
    <t>振込口座
香川銀行　鶴市出張所　普通3530119
　原田　良枝　（ハラダ　ヨシエ）</t>
    <rPh sb="0" eb="1">
      <t>フ</t>
    </rPh>
    <rPh sb="1" eb="2">
      <t>コ</t>
    </rPh>
    <rPh sb="2" eb="4">
      <t>コウザ</t>
    </rPh>
    <phoneticPr fontId="2"/>
  </si>
  <si>
    <t>※　振り込み合計金額は、間違いのないよう確認してください。</t>
    <phoneticPr fontId="2"/>
  </si>
  <si>
    <t>※　振り込み名義人は団体名を使用してください。</t>
    <phoneticPr fontId="2"/>
  </si>
  <si>
    <t>※　振込金総括表はコピーして保管しておいてください。</t>
    <phoneticPr fontId="2"/>
  </si>
  <si>
    <t>※　この表は下記までメールをしてください。</t>
    <rPh sb="4" eb="5">
      <t>ヒョウ</t>
    </rPh>
    <rPh sb="6" eb="8">
      <t>カキ</t>
    </rPh>
    <phoneticPr fontId="2"/>
  </si>
  <si>
    <t>E1</t>
    <phoneticPr fontId="9"/>
  </si>
  <si>
    <t>E2</t>
    <phoneticPr fontId="9"/>
  </si>
  <si>
    <t>E3</t>
    <phoneticPr fontId="9"/>
  </si>
  <si>
    <t>E4</t>
    <phoneticPr fontId="9"/>
  </si>
  <si>
    <t>H1</t>
    <phoneticPr fontId="9"/>
  </si>
  <si>
    <t>H2</t>
    <phoneticPr fontId="9"/>
  </si>
  <si>
    <t>T</t>
    <phoneticPr fontId="2"/>
  </si>
  <si>
    <t>P</t>
    <phoneticPr fontId="2"/>
  </si>
  <si>
    <t>　　難度審判員　署名　　　　　　　　　　　　　　　　　　　　　　　　</t>
    <phoneticPr fontId="2"/>
  </si>
  <si>
    <t>香川県スペシャルトランポリン交流大会　参加申込書</t>
    <rPh sb="0" eb="3">
      <t>カガワケン</t>
    </rPh>
    <rPh sb="14" eb="16">
      <t>コウリュウ</t>
    </rPh>
    <rPh sb="19" eb="21">
      <t>サンカ</t>
    </rPh>
    <rPh sb="21" eb="24">
      <t>モウシコミショ</t>
    </rPh>
    <phoneticPr fontId="2"/>
  </si>
  <si>
    <t>演技発表の部男子</t>
    <rPh sb="0" eb="2">
      <t>エンギ</t>
    </rPh>
    <rPh sb="2" eb="4">
      <t>ハッピョウ</t>
    </rPh>
    <rPh sb="5" eb="6">
      <t>ブ</t>
    </rPh>
    <rPh sb="6" eb="8">
      <t>ダンシ</t>
    </rPh>
    <phoneticPr fontId="2"/>
  </si>
  <si>
    <t>演技発表の部女子</t>
    <rPh sb="0" eb="2">
      <t>エンギ</t>
    </rPh>
    <rPh sb="2" eb="4">
      <t>ハッピョウ</t>
    </rPh>
    <rPh sb="5" eb="6">
      <t>ブ</t>
    </rPh>
    <rPh sb="6" eb="7">
      <t>オンナ</t>
    </rPh>
    <phoneticPr fontId="2"/>
  </si>
  <si>
    <t xml:space="preserve">kgwkta@yahoo.co.jp </t>
    <phoneticPr fontId="2"/>
  </si>
  <si>
    <t>香川県スペシャルトランポリン交流大会　振込金総括表</t>
    <rPh sb="14" eb="16">
      <t>コウリュウ</t>
    </rPh>
    <rPh sb="16" eb="18">
      <t>タイカイ</t>
    </rPh>
    <rPh sb="20" eb="21">
      <t>ダイ</t>
    </rPh>
    <rPh sb="22" eb="23">
      <t>カイフリコミキンソウカツヒョウ</t>
    </rPh>
    <phoneticPr fontId="2"/>
  </si>
  <si>
    <t>香川県スペシャルトランポリン交流大会 競技カード</t>
    <rPh sb="0" eb="3">
      <t>カガワケン</t>
    </rPh>
    <rPh sb="19" eb="21">
      <t>キョウギ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</si>
</sst>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.0_ "/>
  </numFmts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26"/>
      <name val="ＤＦＰ極太丸ゴシック体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trike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6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8" fillId="0" borderId="0" xfId="1" applyFont="1" applyFill="1" applyAlignment="1">
      <alignment vertical="center"/>
    </xf>
    <xf numFmtId="0" fontId="6" fillId="0" borderId="0" xfId="1">
      <alignment vertical="center"/>
    </xf>
    <xf numFmtId="0" fontId="6" fillId="0" borderId="0" xfId="1" applyAlignment="1">
      <alignment horizontal="center" vertical="center"/>
    </xf>
    <xf numFmtId="0" fontId="6" fillId="0" borderId="0" xfId="1" applyBorder="1">
      <alignment vertical="center"/>
    </xf>
    <xf numFmtId="0" fontId="6" fillId="0" borderId="17" xfId="1" applyBorder="1" applyAlignment="1">
      <alignment horizontal="center" vertical="center"/>
    </xf>
    <xf numFmtId="0" fontId="0" fillId="0" borderId="22" xfId="0" applyBorder="1" applyAlignment="1">
      <alignment vertical="center" shrinkToFit="1"/>
    </xf>
    <xf numFmtId="0" fontId="0" fillId="0" borderId="1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6" fillId="0" borderId="15" xfId="1" applyBorder="1" applyAlignment="1">
      <alignment horizontal="center" vertical="center"/>
    </xf>
    <xf numFmtId="0" fontId="6" fillId="0" borderId="10" xfId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0" fillId="0" borderId="15" xfId="0" applyBorder="1" applyAlignment="1">
      <alignment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1" xfId="0" applyBorder="1" applyAlignment="1">
      <alignment horizontal="left" vertical="center" shrinkToFit="1"/>
    </xf>
    <xf numFmtId="0" fontId="0" fillId="0" borderId="52" xfId="0" applyBorder="1" applyAlignment="1">
      <alignment horizontal="left" vertical="center" shrinkToFit="1"/>
    </xf>
    <xf numFmtId="0" fontId="0" fillId="0" borderId="11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3" xfId="0" applyBorder="1" applyAlignment="1">
      <alignment horizontal="left" vertical="center" shrinkToFit="1"/>
    </xf>
    <xf numFmtId="0" fontId="0" fillId="0" borderId="54" xfId="0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55" xfId="0" applyBorder="1" applyAlignment="1">
      <alignment horizontal="left" vertical="center" shrinkToFit="1"/>
    </xf>
    <xf numFmtId="0" fontId="0" fillId="0" borderId="56" xfId="0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0" fillId="0" borderId="21" xfId="0" applyBorder="1" applyAlignment="1">
      <alignment horizontal="center" vertical="center" shrinkToFit="1"/>
    </xf>
    <xf numFmtId="0" fontId="4" fillId="0" borderId="21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61" xfId="0" applyBorder="1" applyAlignment="1">
      <alignment vertical="center" wrapText="1"/>
    </xf>
    <xf numFmtId="0" fontId="14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63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wrapText="1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7" fillId="0" borderId="25" xfId="2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5" fontId="0" fillId="0" borderId="60" xfId="0" applyNumberFormat="1" applyBorder="1" applyAlignment="1">
      <alignment horizontal="right" vertical="center" shrinkToFit="1"/>
    </xf>
    <xf numFmtId="5" fontId="0" fillId="0" borderId="22" xfId="0" applyNumberFormat="1" applyBorder="1" applyAlignment="1">
      <alignment horizontal="right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5" fontId="4" fillId="0" borderId="9" xfId="0" applyNumberFormat="1" applyFont="1" applyBorder="1" applyAlignment="1">
      <alignment horizontal="right" vertical="center"/>
    </xf>
    <xf numFmtId="5" fontId="4" fillId="0" borderId="6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5" fontId="0" fillId="0" borderId="16" xfId="0" applyNumberFormat="1" applyBorder="1" applyAlignment="1">
      <alignment horizontal="right" vertical="center" shrinkToFit="1"/>
    </xf>
    <xf numFmtId="5" fontId="0" fillId="0" borderId="1" xfId="0" applyNumberFormat="1" applyBorder="1" applyAlignment="1">
      <alignment horizontal="right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57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 textRotation="255" shrinkToFit="1"/>
    </xf>
    <xf numFmtId="0" fontId="0" fillId="0" borderId="64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5" fontId="0" fillId="0" borderId="62" xfId="0" applyNumberFormat="1" applyBorder="1" applyAlignment="1">
      <alignment horizontal="right" vertical="center" shrinkToFit="1"/>
    </xf>
    <xf numFmtId="5" fontId="0" fillId="0" borderId="20" xfId="0" applyNumberFormat="1" applyBorder="1" applyAlignment="1">
      <alignment horizontal="right" vertical="center" shrinkToFit="1"/>
    </xf>
    <xf numFmtId="0" fontId="13" fillId="0" borderId="14" xfId="0" applyFont="1" applyBorder="1" applyAlignment="1">
      <alignment horizontal="center" vertical="top" textRotation="255" wrapText="1"/>
    </xf>
    <xf numFmtId="0" fontId="5" fillId="0" borderId="14" xfId="0" applyFont="1" applyBorder="1" applyAlignment="1">
      <alignment horizontal="center" vertical="top" textRotation="255" wrapText="1"/>
    </xf>
    <xf numFmtId="0" fontId="6" fillId="0" borderId="31" xfId="1" applyBorder="1" applyAlignment="1">
      <alignment horizontal="center" vertical="center"/>
    </xf>
    <xf numFmtId="0" fontId="6" fillId="0" borderId="19" xfId="1" applyBorder="1" applyAlignment="1">
      <alignment horizontal="center" vertical="center"/>
    </xf>
    <xf numFmtId="0" fontId="6" fillId="0" borderId="32" xfId="1" applyBorder="1" applyAlignment="1">
      <alignment horizontal="center" vertical="center"/>
    </xf>
    <xf numFmtId="0" fontId="6" fillId="0" borderId="33" xfId="1" applyBorder="1" applyAlignment="1">
      <alignment horizontal="center" vertical="center"/>
    </xf>
    <xf numFmtId="0" fontId="6" fillId="0" borderId="27" xfId="1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8" fillId="0" borderId="0" xfId="1" applyFont="1" applyFill="1" applyAlignment="1">
      <alignment horizontal="center" vertical="center" shrinkToFit="1"/>
    </xf>
    <xf numFmtId="0" fontId="6" fillId="0" borderId="15" xfId="1" applyBorder="1" applyAlignment="1">
      <alignment horizontal="center" vertical="center"/>
    </xf>
    <xf numFmtId="0" fontId="6" fillId="0" borderId="10" xfId="1" applyBorder="1" applyAlignment="1">
      <alignment horizontal="center" vertical="center"/>
    </xf>
    <xf numFmtId="0" fontId="6" fillId="0" borderId="29" xfId="1" applyBorder="1" applyAlignment="1">
      <alignment horizontal="center" vertical="center" wrapText="1" shrinkToFit="1"/>
    </xf>
    <xf numFmtId="0" fontId="6" fillId="0" borderId="30" xfId="1" applyBorder="1" applyAlignment="1">
      <alignment horizontal="center" vertical="center" shrinkToFit="1"/>
    </xf>
    <xf numFmtId="0" fontId="6" fillId="0" borderId="29" xfId="1" applyBorder="1" applyAlignment="1">
      <alignment horizontal="center" vertical="center"/>
    </xf>
    <xf numFmtId="0" fontId="6" fillId="0" borderId="26" xfId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</cellXfs>
  <cellStyles count="4">
    <cellStyle name="ハイパーリンク" xfId="2" builtinId="8"/>
    <cellStyle name="標準" xfId="0" builtinId="0"/>
    <cellStyle name="標準 2" xfId="1" xr:uid="{00000000-0005-0000-0000-000003000000}"/>
    <cellStyle name="標準 3" xfId="3" xr:uid="{B703B2E2-D576-4344-9C43-EE4A88729D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wkta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9ACB7-D1A3-4295-A21C-7CD09AA3D145}">
  <dimension ref="A1:O38"/>
  <sheetViews>
    <sheetView tabSelected="1" zoomScaleNormal="100" workbookViewId="0">
      <selection sqref="A1:H1"/>
    </sheetView>
  </sheetViews>
  <sheetFormatPr defaultRowHeight="13.5"/>
  <cols>
    <col min="1" max="1" width="4.375" style="1" customWidth="1"/>
    <col min="2" max="2" width="17.75" style="1" customWidth="1"/>
    <col min="3" max="3" width="7.5" style="1" customWidth="1"/>
    <col min="4" max="5" width="11.5" style="13" customWidth="1"/>
    <col min="6" max="6" width="13.75" style="13" customWidth="1"/>
    <col min="7" max="7" width="13.75" style="1" customWidth="1"/>
    <col min="8" max="8" width="9" style="1" customWidth="1"/>
    <col min="9" max="9" width="14.75" customWidth="1"/>
    <col min="10" max="15" width="14.75" hidden="1" customWidth="1"/>
    <col min="16" max="16" width="14.75" customWidth="1"/>
  </cols>
  <sheetData>
    <row r="1" spans="1:15" ht="27" customHeight="1">
      <c r="A1" s="79" t="s">
        <v>80</v>
      </c>
      <c r="B1" s="80"/>
      <c r="C1" s="80"/>
      <c r="D1" s="80"/>
      <c r="E1" s="80"/>
      <c r="F1" s="80"/>
      <c r="G1" s="80"/>
      <c r="H1" s="80"/>
    </row>
    <row r="2" spans="1:15" ht="12.75" customHeight="1" thickBot="1">
      <c r="A2" s="14"/>
      <c r="B2" s="15"/>
      <c r="C2" s="15"/>
      <c r="D2" s="15"/>
      <c r="E2" s="15"/>
      <c r="F2" s="15"/>
      <c r="G2" s="15"/>
      <c r="H2" s="15"/>
      <c r="J2" t="s">
        <v>81</v>
      </c>
      <c r="K2" t="s">
        <v>30</v>
      </c>
    </row>
    <row r="3" spans="1:15" ht="18.75" customHeight="1">
      <c r="A3" s="81" t="s">
        <v>31</v>
      </c>
      <c r="B3" s="82"/>
      <c r="C3" s="85"/>
      <c r="D3" s="85"/>
      <c r="E3" s="85"/>
      <c r="F3" s="85"/>
      <c r="G3" s="85"/>
      <c r="H3" s="86"/>
      <c r="J3" t="s">
        <v>82</v>
      </c>
      <c r="K3" t="s">
        <v>33</v>
      </c>
    </row>
    <row r="4" spans="1:15" ht="30" customHeight="1">
      <c r="A4" s="83"/>
      <c r="B4" s="84"/>
      <c r="C4" s="87"/>
      <c r="D4" s="87"/>
      <c r="E4" s="87"/>
      <c r="F4" s="87"/>
      <c r="G4" s="87"/>
      <c r="H4" s="88"/>
      <c r="J4" t="s">
        <v>32</v>
      </c>
    </row>
    <row r="5" spans="1:15" ht="18.75" customHeight="1">
      <c r="A5" s="89" t="s">
        <v>35</v>
      </c>
      <c r="B5" s="84"/>
      <c r="C5" s="90"/>
      <c r="D5" s="90"/>
      <c r="E5" s="90"/>
      <c r="F5" s="90"/>
      <c r="G5" s="90"/>
      <c r="H5" s="91"/>
      <c r="J5" t="s">
        <v>34</v>
      </c>
    </row>
    <row r="6" spans="1:15" ht="30" customHeight="1">
      <c r="A6" s="83"/>
      <c r="B6" s="84"/>
      <c r="C6" s="87"/>
      <c r="D6" s="87"/>
      <c r="E6" s="87"/>
      <c r="F6" s="87"/>
      <c r="G6" s="87"/>
      <c r="H6" s="88"/>
      <c r="J6" t="s">
        <v>36</v>
      </c>
    </row>
    <row r="7" spans="1:15" ht="18.75" customHeight="1">
      <c r="A7" s="89" t="s">
        <v>38</v>
      </c>
      <c r="B7" s="84"/>
      <c r="C7" s="25" t="s">
        <v>39</v>
      </c>
      <c r="D7" s="95"/>
      <c r="E7" s="95"/>
      <c r="F7" s="95"/>
      <c r="G7" s="95"/>
      <c r="H7" s="96"/>
      <c r="J7" t="s">
        <v>37</v>
      </c>
    </row>
    <row r="8" spans="1:15" ht="30" customHeight="1">
      <c r="A8" s="89"/>
      <c r="B8" s="84"/>
      <c r="C8" s="97"/>
      <c r="D8" s="95"/>
      <c r="E8" s="95"/>
      <c r="F8" s="95"/>
      <c r="G8" s="95"/>
      <c r="H8" s="96"/>
      <c r="J8" t="s">
        <v>40</v>
      </c>
    </row>
    <row r="9" spans="1:15" ht="30" customHeight="1">
      <c r="A9" s="83"/>
      <c r="B9" s="84"/>
      <c r="C9" s="26" t="s">
        <v>42</v>
      </c>
      <c r="D9" s="98"/>
      <c r="E9" s="98"/>
      <c r="F9" s="26" t="s">
        <v>43</v>
      </c>
      <c r="G9" s="98"/>
      <c r="H9" s="99"/>
      <c r="J9" t="s">
        <v>41</v>
      </c>
    </row>
    <row r="10" spans="1:15" ht="30" customHeight="1" thickBot="1">
      <c r="A10" s="100" t="s">
        <v>45</v>
      </c>
      <c r="B10" s="101"/>
      <c r="C10" s="102"/>
      <c r="D10" s="102"/>
      <c r="E10" s="102"/>
      <c r="F10" s="102"/>
      <c r="G10" s="102"/>
      <c r="H10" s="103"/>
      <c r="J10" t="s">
        <v>44</v>
      </c>
    </row>
    <row r="11" spans="1:15" ht="14.25" thickBot="1">
      <c r="J11" t="s">
        <v>46</v>
      </c>
    </row>
    <row r="12" spans="1:15" s="12" customFormat="1" ht="21.75" customHeight="1" thickBot="1">
      <c r="A12" s="3" t="s">
        <v>5</v>
      </c>
      <c r="B12" s="18" t="s">
        <v>4</v>
      </c>
      <c r="C12" s="18" t="s">
        <v>48</v>
      </c>
      <c r="D12" s="92" t="s">
        <v>1</v>
      </c>
      <c r="E12" s="92"/>
      <c r="F12" s="92" t="s">
        <v>3</v>
      </c>
      <c r="G12" s="92"/>
      <c r="H12" s="19" t="s">
        <v>0</v>
      </c>
      <c r="J12" t="s">
        <v>47</v>
      </c>
      <c r="L12" s="12" t="s">
        <v>4</v>
      </c>
      <c r="M12" s="12" t="s">
        <v>1</v>
      </c>
      <c r="N12" s="12" t="s">
        <v>3</v>
      </c>
      <c r="O12" s="12" t="s">
        <v>2</v>
      </c>
    </row>
    <row r="13" spans="1:15" ht="21.75" customHeight="1">
      <c r="A13" s="27">
        <v>1</v>
      </c>
      <c r="B13" s="20"/>
      <c r="C13" s="20"/>
      <c r="D13" s="28"/>
      <c r="E13" s="29"/>
      <c r="F13" s="30"/>
      <c r="G13" s="31"/>
      <c r="H13" s="32"/>
      <c r="J13" t="s">
        <v>49</v>
      </c>
      <c r="L13">
        <f>+B13</f>
        <v>0</v>
      </c>
      <c r="M13" t="str">
        <f>+D13&amp;"　"&amp;E13</f>
        <v>　</v>
      </c>
      <c r="N13" t="str">
        <f>+F13&amp;"　"&amp;G13</f>
        <v>　</v>
      </c>
      <c r="O13">
        <f>+$C$4</f>
        <v>0</v>
      </c>
    </row>
    <row r="14" spans="1:15" ht="21.75" customHeight="1">
      <c r="A14" s="33">
        <v>2</v>
      </c>
      <c r="B14" s="22"/>
      <c r="C14" s="22"/>
      <c r="D14" s="34"/>
      <c r="E14" s="35"/>
      <c r="F14" s="36"/>
      <c r="G14" s="37"/>
      <c r="H14" s="38"/>
      <c r="J14" t="s">
        <v>50</v>
      </c>
      <c r="L14">
        <f t="shared" ref="L14:L37" si="0">+B14</f>
        <v>0</v>
      </c>
      <c r="M14" t="str">
        <f t="shared" ref="M14:M37" si="1">+D14&amp;"　"&amp;E14</f>
        <v>　</v>
      </c>
      <c r="N14" t="str">
        <f t="shared" ref="N14:N37" si="2">+F14&amp;"　"&amp;G14</f>
        <v>　</v>
      </c>
      <c r="O14">
        <f t="shared" ref="O14:O37" si="3">+$C$4</f>
        <v>0</v>
      </c>
    </row>
    <row r="15" spans="1:15" ht="21.75" customHeight="1">
      <c r="A15" s="33">
        <v>3</v>
      </c>
      <c r="B15" s="22"/>
      <c r="C15" s="22"/>
      <c r="D15" s="34"/>
      <c r="E15" s="35"/>
      <c r="F15" s="36"/>
      <c r="G15" s="37"/>
      <c r="H15" s="38"/>
      <c r="J15" t="s">
        <v>51</v>
      </c>
      <c r="L15">
        <f t="shared" si="0"/>
        <v>0</v>
      </c>
      <c r="M15" t="str">
        <f t="shared" si="1"/>
        <v>　</v>
      </c>
      <c r="N15" t="str">
        <f t="shared" si="2"/>
        <v>　</v>
      </c>
      <c r="O15">
        <f t="shared" si="3"/>
        <v>0</v>
      </c>
    </row>
    <row r="16" spans="1:15" ht="21.75" customHeight="1">
      <c r="A16" s="33">
        <v>4</v>
      </c>
      <c r="B16" s="22"/>
      <c r="C16" s="22"/>
      <c r="D16" s="34"/>
      <c r="E16" s="35"/>
      <c r="F16" s="36"/>
      <c r="G16" s="37"/>
      <c r="H16" s="38"/>
      <c r="L16">
        <f t="shared" si="0"/>
        <v>0</v>
      </c>
      <c r="M16" t="str">
        <f t="shared" si="1"/>
        <v>　</v>
      </c>
      <c r="N16" t="str">
        <f t="shared" si="2"/>
        <v>　</v>
      </c>
      <c r="O16">
        <f t="shared" si="3"/>
        <v>0</v>
      </c>
    </row>
    <row r="17" spans="1:15" ht="21.75" customHeight="1">
      <c r="A17" s="33">
        <v>5</v>
      </c>
      <c r="B17" s="22"/>
      <c r="C17" s="22"/>
      <c r="D17" s="34"/>
      <c r="E17" s="35"/>
      <c r="F17" s="36"/>
      <c r="G17" s="37"/>
      <c r="H17" s="38"/>
      <c r="L17">
        <f t="shared" si="0"/>
        <v>0</v>
      </c>
      <c r="M17" t="str">
        <f t="shared" si="1"/>
        <v>　</v>
      </c>
      <c r="N17" t="str">
        <f t="shared" si="2"/>
        <v>　</v>
      </c>
      <c r="O17">
        <f t="shared" si="3"/>
        <v>0</v>
      </c>
    </row>
    <row r="18" spans="1:15" ht="21.75" customHeight="1">
      <c r="A18" s="33">
        <v>6</v>
      </c>
      <c r="B18" s="22"/>
      <c r="C18" s="22"/>
      <c r="D18" s="34"/>
      <c r="E18" s="35"/>
      <c r="F18" s="36"/>
      <c r="G18" s="37"/>
      <c r="H18" s="38"/>
      <c r="L18">
        <f t="shared" si="0"/>
        <v>0</v>
      </c>
      <c r="M18" t="str">
        <f t="shared" si="1"/>
        <v>　</v>
      </c>
      <c r="N18" t="str">
        <f t="shared" si="2"/>
        <v>　</v>
      </c>
      <c r="O18">
        <f t="shared" si="3"/>
        <v>0</v>
      </c>
    </row>
    <row r="19" spans="1:15" ht="21.75" customHeight="1">
      <c r="A19" s="33">
        <v>7</v>
      </c>
      <c r="B19" s="22"/>
      <c r="C19" s="22"/>
      <c r="D19" s="34"/>
      <c r="E19" s="35"/>
      <c r="F19" s="36"/>
      <c r="G19" s="37"/>
      <c r="H19" s="38"/>
      <c r="L19">
        <f t="shared" si="0"/>
        <v>0</v>
      </c>
      <c r="M19" t="str">
        <f t="shared" si="1"/>
        <v>　</v>
      </c>
      <c r="N19" t="str">
        <f t="shared" si="2"/>
        <v>　</v>
      </c>
      <c r="O19">
        <f t="shared" si="3"/>
        <v>0</v>
      </c>
    </row>
    <row r="20" spans="1:15" ht="21.75" customHeight="1">
      <c r="A20" s="33">
        <v>8</v>
      </c>
      <c r="B20" s="22"/>
      <c r="C20" s="22"/>
      <c r="D20" s="34"/>
      <c r="E20" s="35"/>
      <c r="F20" s="36"/>
      <c r="G20" s="37"/>
      <c r="H20" s="38"/>
      <c r="L20">
        <f t="shared" si="0"/>
        <v>0</v>
      </c>
      <c r="M20" t="str">
        <f t="shared" si="1"/>
        <v>　</v>
      </c>
      <c r="N20" t="str">
        <f t="shared" si="2"/>
        <v>　</v>
      </c>
      <c r="O20">
        <f t="shared" si="3"/>
        <v>0</v>
      </c>
    </row>
    <row r="21" spans="1:15" ht="21.75" customHeight="1">
      <c r="A21" s="33">
        <v>9</v>
      </c>
      <c r="B21" s="22"/>
      <c r="C21" s="22"/>
      <c r="D21" s="34"/>
      <c r="E21" s="35"/>
      <c r="F21" s="36"/>
      <c r="G21" s="37"/>
      <c r="H21" s="38"/>
      <c r="L21">
        <f t="shared" si="0"/>
        <v>0</v>
      </c>
      <c r="M21" t="str">
        <f t="shared" si="1"/>
        <v>　</v>
      </c>
      <c r="N21" t="str">
        <f t="shared" si="2"/>
        <v>　</v>
      </c>
      <c r="O21">
        <f t="shared" si="3"/>
        <v>0</v>
      </c>
    </row>
    <row r="22" spans="1:15" ht="21.75" customHeight="1">
      <c r="A22" s="33">
        <v>10</v>
      </c>
      <c r="B22" s="22"/>
      <c r="C22" s="22"/>
      <c r="D22" s="34"/>
      <c r="E22" s="35"/>
      <c r="F22" s="36"/>
      <c r="G22" s="37"/>
      <c r="H22" s="38"/>
      <c r="L22">
        <f t="shared" si="0"/>
        <v>0</v>
      </c>
      <c r="M22" t="str">
        <f t="shared" si="1"/>
        <v>　</v>
      </c>
      <c r="N22" t="str">
        <f t="shared" si="2"/>
        <v>　</v>
      </c>
      <c r="O22">
        <f t="shared" si="3"/>
        <v>0</v>
      </c>
    </row>
    <row r="23" spans="1:15" ht="21.75" customHeight="1">
      <c r="A23" s="33">
        <v>11</v>
      </c>
      <c r="B23" s="22"/>
      <c r="C23" s="22"/>
      <c r="D23" s="34"/>
      <c r="E23" s="35"/>
      <c r="F23" s="36"/>
      <c r="G23" s="37"/>
      <c r="H23" s="38"/>
      <c r="L23">
        <f t="shared" si="0"/>
        <v>0</v>
      </c>
      <c r="M23" t="str">
        <f t="shared" si="1"/>
        <v>　</v>
      </c>
      <c r="N23" t="str">
        <f t="shared" si="2"/>
        <v>　</v>
      </c>
      <c r="O23">
        <f t="shared" si="3"/>
        <v>0</v>
      </c>
    </row>
    <row r="24" spans="1:15" ht="21.75" customHeight="1">
      <c r="A24" s="33">
        <v>12</v>
      </c>
      <c r="B24" s="22"/>
      <c r="C24" s="22"/>
      <c r="D24" s="34"/>
      <c r="E24" s="35"/>
      <c r="F24" s="36"/>
      <c r="G24" s="37"/>
      <c r="H24" s="38"/>
      <c r="L24">
        <f t="shared" si="0"/>
        <v>0</v>
      </c>
      <c r="M24" t="str">
        <f t="shared" si="1"/>
        <v>　</v>
      </c>
      <c r="N24" t="str">
        <f t="shared" si="2"/>
        <v>　</v>
      </c>
      <c r="O24">
        <f t="shared" si="3"/>
        <v>0</v>
      </c>
    </row>
    <row r="25" spans="1:15" ht="21.75" customHeight="1">
      <c r="A25" s="33">
        <v>13</v>
      </c>
      <c r="B25" s="22"/>
      <c r="C25" s="22"/>
      <c r="D25" s="34"/>
      <c r="E25" s="35"/>
      <c r="F25" s="36"/>
      <c r="G25" s="37"/>
      <c r="H25" s="38"/>
      <c r="L25">
        <f t="shared" si="0"/>
        <v>0</v>
      </c>
      <c r="M25" t="str">
        <f t="shared" si="1"/>
        <v>　</v>
      </c>
      <c r="N25" t="str">
        <f t="shared" si="2"/>
        <v>　</v>
      </c>
      <c r="O25">
        <f t="shared" si="3"/>
        <v>0</v>
      </c>
    </row>
    <row r="26" spans="1:15" ht="21.75" customHeight="1">
      <c r="A26" s="33">
        <v>14</v>
      </c>
      <c r="B26" s="22"/>
      <c r="C26" s="22"/>
      <c r="D26" s="34"/>
      <c r="E26" s="35"/>
      <c r="F26" s="36"/>
      <c r="G26" s="37"/>
      <c r="H26" s="38"/>
      <c r="L26">
        <f t="shared" si="0"/>
        <v>0</v>
      </c>
      <c r="M26" t="str">
        <f t="shared" si="1"/>
        <v>　</v>
      </c>
      <c r="N26" t="str">
        <f t="shared" si="2"/>
        <v>　</v>
      </c>
      <c r="O26">
        <f t="shared" si="3"/>
        <v>0</v>
      </c>
    </row>
    <row r="27" spans="1:15" ht="21.75" customHeight="1">
      <c r="A27" s="33">
        <v>15</v>
      </c>
      <c r="B27" s="22"/>
      <c r="C27" s="22"/>
      <c r="D27" s="34"/>
      <c r="E27" s="35"/>
      <c r="F27" s="36"/>
      <c r="G27" s="37"/>
      <c r="H27" s="38"/>
      <c r="L27">
        <f t="shared" si="0"/>
        <v>0</v>
      </c>
      <c r="M27" t="str">
        <f t="shared" si="1"/>
        <v>　</v>
      </c>
      <c r="N27" t="str">
        <f t="shared" si="2"/>
        <v>　</v>
      </c>
      <c r="O27">
        <f t="shared" si="3"/>
        <v>0</v>
      </c>
    </row>
    <row r="28" spans="1:15" ht="21.75" customHeight="1">
      <c r="A28" s="33">
        <v>16</v>
      </c>
      <c r="B28" s="22"/>
      <c r="C28" s="22"/>
      <c r="D28" s="34"/>
      <c r="E28" s="35"/>
      <c r="F28" s="36"/>
      <c r="G28" s="37"/>
      <c r="H28" s="38"/>
      <c r="L28">
        <f t="shared" si="0"/>
        <v>0</v>
      </c>
      <c r="M28" t="str">
        <f t="shared" si="1"/>
        <v>　</v>
      </c>
      <c r="N28" t="str">
        <f t="shared" si="2"/>
        <v>　</v>
      </c>
      <c r="O28">
        <f t="shared" si="3"/>
        <v>0</v>
      </c>
    </row>
    <row r="29" spans="1:15" ht="21.75" customHeight="1">
      <c r="A29" s="33">
        <v>17</v>
      </c>
      <c r="B29" s="22"/>
      <c r="C29" s="22"/>
      <c r="D29" s="34"/>
      <c r="E29" s="35"/>
      <c r="F29" s="36"/>
      <c r="G29" s="37"/>
      <c r="H29" s="38"/>
      <c r="L29">
        <f t="shared" si="0"/>
        <v>0</v>
      </c>
      <c r="M29" t="str">
        <f t="shared" si="1"/>
        <v>　</v>
      </c>
      <c r="N29" t="str">
        <f t="shared" si="2"/>
        <v>　</v>
      </c>
      <c r="O29">
        <f t="shared" si="3"/>
        <v>0</v>
      </c>
    </row>
    <row r="30" spans="1:15" ht="21.75" customHeight="1">
      <c r="A30" s="33">
        <v>18</v>
      </c>
      <c r="B30" s="22"/>
      <c r="C30" s="22"/>
      <c r="D30" s="34"/>
      <c r="E30" s="35"/>
      <c r="F30" s="36"/>
      <c r="G30" s="37"/>
      <c r="H30" s="38"/>
      <c r="L30">
        <f t="shared" si="0"/>
        <v>0</v>
      </c>
      <c r="M30" t="str">
        <f t="shared" si="1"/>
        <v>　</v>
      </c>
      <c r="N30" t="str">
        <f t="shared" si="2"/>
        <v>　</v>
      </c>
      <c r="O30">
        <f t="shared" si="3"/>
        <v>0</v>
      </c>
    </row>
    <row r="31" spans="1:15" ht="21.75" customHeight="1">
      <c r="A31" s="33">
        <v>19</v>
      </c>
      <c r="B31" s="22"/>
      <c r="C31" s="22"/>
      <c r="D31" s="34"/>
      <c r="E31" s="35"/>
      <c r="F31" s="36"/>
      <c r="G31" s="37"/>
      <c r="H31" s="38"/>
      <c r="L31">
        <f t="shared" si="0"/>
        <v>0</v>
      </c>
      <c r="M31" t="str">
        <f t="shared" si="1"/>
        <v>　</v>
      </c>
      <c r="N31" t="str">
        <f t="shared" si="2"/>
        <v>　</v>
      </c>
      <c r="O31">
        <f t="shared" si="3"/>
        <v>0</v>
      </c>
    </row>
    <row r="32" spans="1:15" ht="21.75" customHeight="1">
      <c r="A32" s="33">
        <v>20</v>
      </c>
      <c r="B32" s="22"/>
      <c r="C32" s="22"/>
      <c r="D32" s="34"/>
      <c r="E32" s="35"/>
      <c r="F32" s="36"/>
      <c r="G32" s="37"/>
      <c r="H32" s="38"/>
      <c r="L32">
        <f t="shared" si="0"/>
        <v>0</v>
      </c>
      <c r="M32" t="str">
        <f t="shared" si="1"/>
        <v>　</v>
      </c>
      <c r="N32" t="str">
        <f t="shared" si="2"/>
        <v>　</v>
      </c>
      <c r="O32">
        <f t="shared" si="3"/>
        <v>0</v>
      </c>
    </row>
    <row r="33" spans="1:15" ht="21.75" customHeight="1">
      <c r="A33" s="33">
        <v>21</v>
      </c>
      <c r="B33" s="22"/>
      <c r="C33" s="22"/>
      <c r="D33" s="34"/>
      <c r="E33" s="35"/>
      <c r="F33" s="36"/>
      <c r="G33" s="37"/>
      <c r="H33" s="38"/>
      <c r="L33">
        <f t="shared" si="0"/>
        <v>0</v>
      </c>
      <c r="M33" t="str">
        <f t="shared" si="1"/>
        <v>　</v>
      </c>
      <c r="N33" t="str">
        <f t="shared" si="2"/>
        <v>　</v>
      </c>
      <c r="O33">
        <f t="shared" si="3"/>
        <v>0</v>
      </c>
    </row>
    <row r="34" spans="1:15" ht="21.75" customHeight="1">
      <c r="A34" s="33">
        <v>22</v>
      </c>
      <c r="B34" s="22"/>
      <c r="C34" s="22"/>
      <c r="D34" s="34"/>
      <c r="E34" s="35"/>
      <c r="F34" s="36"/>
      <c r="G34" s="37"/>
      <c r="H34" s="38"/>
      <c r="L34">
        <f t="shared" si="0"/>
        <v>0</v>
      </c>
      <c r="M34" t="str">
        <f t="shared" si="1"/>
        <v>　</v>
      </c>
      <c r="N34" t="str">
        <f t="shared" si="2"/>
        <v>　</v>
      </c>
      <c r="O34">
        <f t="shared" si="3"/>
        <v>0</v>
      </c>
    </row>
    <row r="35" spans="1:15" ht="21.75" customHeight="1">
      <c r="A35" s="33">
        <v>23</v>
      </c>
      <c r="B35" s="22"/>
      <c r="C35" s="22"/>
      <c r="D35" s="34"/>
      <c r="E35" s="35"/>
      <c r="F35" s="36"/>
      <c r="G35" s="37"/>
      <c r="H35" s="38"/>
      <c r="L35">
        <f t="shared" si="0"/>
        <v>0</v>
      </c>
      <c r="M35" t="str">
        <f t="shared" si="1"/>
        <v>　</v>
      </c>
      <c r="N35" t="str">
        <f t="shared" si="2"/>
        <v>　</v>
      </c>
      <c r="O35">
        <f t="shared" si="3"/>
        <v>0</v>
      </c>
    </row>
    <row r="36" spans="1:15" ht="21.75" customHeight="1">
      <c r="A36" s="33">
        <v>24</v>
      </c>
      <c r="B36" s="22"/>
      <c r="C36" s="22"/>
      <c r="D36" s="34"/>
      <c r="E36" s="35"/>
      <c r="F36" s="36"/>
      <c r="G36" s="37"/>
      <c r="H36" s="38"/>
      <c r="L36">
        <f t="shared" si="0"/>
        <v>0</v>
      </c>
      <c r="M36" t="str">
        <f t="shared" si="1"/>
        <v>　</v>
      </c>
      <c r="N36" t="str">
        <f t="shared" si="2"/>
        <v>　</v>
      </c>
      <c r="O36">
        <f t="shared" si="3"/>
        <v>0</v>
      </c>
    </row>
    <row r="37" spans="1:15" ht="21.75" customHeight="1" thickBot="1">
      <c r="A37" s="39">
        <v>25</v>
      </c>
      <c r="B37" s="21"/>
      <c r="C37" s="21"/>
      <c r="D37" s="40"/>
      <c r="E37" s="41"/>
      <c r="F37" s="42"/>
      <c r="G37" s="43"/>
      <c r="H37" s="44"/>
      <c r="L37">
        <f t="shared" si="0"/>
        <v>0</v>
      </c>
      <c r="M37" t="str">
        <f t="shared" si="1"/>
        <v>　</v>
      </c>
      <c r="N37" t="str">
        <f t="shared" si="2"/>
        <v>　</v>
      </c>
      <c r="O37">
        <f t="shared" si="3"/>
        <v>0</v>
      </c>
    </row>
    <row r="38" spans="1:15" ht="18.75" customHeight="1">
      <c r="D38" s="2" t="s">
        <v>52</v>
      </c>
      <c r="E38" s="93" t="s">
        <v>53</v>
      </c>
      <c r="F38" s="94"/>
      <c r="G38" s="94"/>
    </row>
  </sheetData>
  <mergeCells count="17">
    <mergeCell ref="D12:E12"/>
    <mergeCell ref="F12:G12"/>
    <mergeCell ref="E38:G38"/>
    <mergeCell ref="A7:B9"/>
    <mergeCell ref="D7:H7"/>
    <mergeCell ref="C8:H8"/>
    <mergeCell ref="D9:E9"/>
    <mergeCell ref="G9:H9"/>
    <mergeCell ref="A10:B10"/>
    <mergeCell ref="C10:H10"/>
    <mergeCell ref="A1:H1"/>
    <mergeCell ref="A3:B4"/>
    <mergeCell ref="C3:H3"/>
    <mergeCell ref="C4:H4"/>
    <mergeCell ref="A5:B6"/>
    <mergeCell ref="C5:H5"/>
    <mergeCell ref="C6:H6"/>
  </mergeCells>
  <phoneticPr fontId="2"/>
  <dataValidations count="2">
    <dataValidation type="list" allowBlank="1" showInputMessage="1" showErrorMessage="1" sqref="C13:C37" xr:uid="{F0B5CA91-1324-4BEA-9444-5ED09B66420B}">
      <formula1>$K$2:$K$3</formula1>
    </dataValidation>
    <dataValidation type="list" allowBlank="1" showInputMessage="1" showErrorMessage="1" sqref="B13:B37" xr:uid="{F26A8958-0398-419F-B835-435F414F769F}">
      <formula1>$J$2:$J$15</formula1>
    </dataValidation>
  </dataValidations>
  <hyperlinks>
    <hyperlink ref="E38" r:id="rId1" xr:uid="{82B0685E-587F-4ADE-8A0C-5F97A4CBBBB2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0E203-E16A-4BA8-85A8-A055AAC5E8F8}">
  <dimension ref="A1:L29"/>
  <sheetViews>
    <sheetView zoomScaleNormal="100" zoomScaleSheetLayoutView="100" workbookViewId="0">
      <selection sqref="A1:H1"/>
    </sheetView>
  </sheetViews>
  <sheetFormatPr defaultRowHeight="13.5"/>
  <cols>
    <col min="1" max="1" width="9" customWidth="1"/>
    <col min="2" max="5" width="10.625" customWidth="1"/>
    <col min="6" max="6" width="11.875" customWidth="1"/>
    <col min="7" max="8" width="10.625" customWidth="1"/>
    <col min="11" max="11" width="9" customWidth="1"/>
    <col min="12" max="12" width="9" hidden="1" customWidth="1"/>
  </cols>
  <sheetData>
    <row r="1" spans="1:12" ht="29.25" customHeight="1">
      <c r="A1" s="79" t="s">
        <v>84</v>
      </c>
      <c r="B1" s="80"/>
      <c r="C1" s="80"/>
      <c r="D1" s="80"/>
      <c r="E1" s="80"/>
      <c r="F1" s="80"/>
      <c r="G1" s="80"/>
      <c r="H1" s="80"/>
    </row>
    <row r="2" spans="1:12" ht="12.75" customHeight="1" thickBot="1">
      <c r="A2" s="67"/>
      <c r="B2" s="68"/>
      <c r="C2" s="68"/>
      <c r="D2" s="68"/>
      <c r="E2" s="68"/>
      <c r="F2" s="68"/>
      <c r="G2" s="68"/>
      <c r="H2" s="68"/>
    </row>
    <row r="3" spans="1:12" ht="18.75" customHeight="1">
      <c r="A3" s="81" t="s">
        <v>31</v>
      </c>
      <c r="B3" s="82"/>
      <c r="C3" s="85" t="str">
        <f>IF(申込用紙!C3="","",申込用紙!C3)</f>
        <v/>
      </c>
      <c r="D3" s="85"/>
      <c r="E3" s="85"/>
      <c r="F3" s="85"/>
      <c r="G3" s="85"/>
      <c r="H3" s="86"/>
      <c r="J3" s="135" t="s">
        <v>54</v>
      </c>
    </row>
    <row r="4" spans="1:12" ht="30" customHeight="1">
      <c r="A4" s="83"/>
      <c r="B4" s="84"/>
      <c r="C4" s="87" t="str">
        <f>IF(申込用紙!C4="","",申込用紙!C4)</f>
        <v/>
      </c>
      <c r="D4" s="87"/>
      <c r="E4" s="87"/>
      <c r="F4" s="87"/>
      <c r="G4" s="87"/>
      <c r="H4" s="88"/>
      <c r="J4" s="136"/>
    </row>
    <row r="5" spans="1:12" ht="18.75" customHeight="1">
      <c r="A5" s="89" t="s">
        <v>35</v>
      </c>
      <c r="B5" s="84"/>
      <c r="C5" s="90" t="str">
        <f>IF(申込用紙!C5="","",申込用紙!C5)</f>
        <v/>
      </c>
      <c r="D5" s="90"/>
      <c r="E5" s="90"/>
      <c r="F5" s="90"/>
      <c r="G5" s="90"/>
      <c r="H5" s="91"/>
      <c r="J5" s="136"/>
    </row>
    <row r="6" spans="1:12" ht="30" customHeight="1">
      <c r="A6" s="83"/>
      <c r="B6" s="84"/>
      <c r="C6" s="87" t="str">
        <f>IF(申込用紙!C6="","",申込用紙!C6)</f>
        <v/>
      </c>
      <c r="D6" s="87"/>
      <c r="E6" s="87"/>
      <c r="F6" s="87"/>
      <c r="G6" s="87"/>
      <c r="H6" s="88"/>
      <c r="J6" s="136"/>
    </row>
    <row r="7" spans="1:12" ht="18.75" customHeight="1">
      <c r="A7" s="89" t="s">
        <v>38</v>
      </c>
      <c r="B7" s="84"/>
      <c r="C7" s="71" t="s">
        <v>39</v>
      </c>
      <c r="D7" s="104" t="str">
        <f>IF(申込用紙!D7="","",申込用紙!D7)</f>
        <v/>
      </c>
      <c r="E7" s="104"/>
      <c r="F7" s="104"/>
      <c r="G7" s="104"/>
      <c r="H7" s="105"/>
      <c r="I7" s="106"/>
      <c r="J7" s="136"/>
    </row>
    <row r="8" spans="1:12" ht="30" customHeight="1">
      <c r="A8" s="89"/>
      <c r="B8" s="84"/>
      <c r="C8" s="124" t="str">
        <f>IF(申込用紙!C8="","",申込用紙!C8)</f>
        <v/>
      </c>
      <c r="D8" s="104"/>
      <c r="E8" s="104"/>
      <c r="F8" s="104"/>
      <c r="G8" s="104"/>
      <c r="H8" s="105"/>
      <c r="J8" s="136"/>
    </row>
    <row r="9" spans="1:12" ht="30" customHeight="1">
      <c r="A9" s="83"/>
      <c r="B9" s="84"/>
      <c r="C9" s="70" t="s">
        <v>42</v>
      </c>
      <c r="D9" s="124" t="str">
        <f>IF(申込用紙!D9="","",申込用紙!D9)</f>
        <v/>
      </c>
      <c r="E9" s="125"/>
      <c r="F9" s="70" t="s">
        <v>43</v>
      </c>
      <c r="G9" s="124" t="str">
        <f>IF(申込用紙!G9="","",申込用紙!G9)</f>
        <v/>
      </c>
      <c r="H9" s="105"/>
      <c r="J9" s="136"/>
    </row>
    <row r="10" spans="1:12" ht="30" customHeight="1" thickBot="1">
      <c r="A10" s="100" t="s">
        <v>45</v>
      </c>
      <c r="B10" s="101"/>
      <c r="C10" s="102" t="str">
        <f>IF(申込用紙!C10="","",申込用紙!C10)</f>
        <v/>
      </c>
      <c r="D10" s="102"/>
      <c r="E10" s="102"/>
      <c r="F10" s="102"/>
      <c r="G10" s="102"/>
      <c r="H10" s="103"/>
      <c r="J10" s="136"/>
    </row>
    <row r="11" spans="1:12" ht="32.25" customHeight="1" thickBot="1"/>
    <row r="12" spans="1:12" ht="29.25" customHeight="1" thickBot="1">
      <c r="A12" s="126" t="s">
        <v>55</v>
      </c>
      <c r="B12" s="129" t="s">
        <v>4</v>
      </c>
      <c r="C12" s="92"/>
      <c r="D12" s="45" t="s">
        <v>56</v>
      </c>
      <c r="E12" s="69" t="s">
        <v>57</v>
      </c>
      <c r="F12" s="45" t="s">
        <v>58</v>
      </c>
      <c r="G12" s="129" t="s">
        <v>59</v>
      </c>
      <c r="H12" s="130"/>
    </row>
    <row r="13" spans="1:12" ht="30" customHeight="1">
      <c r="A13" s="127"/>
      <c r="B13" s="131" t="s">
        <v>29</v>
      </c>
      <c r="C13" s="132"/>
      <c r="D13" s="73">
        <f>COUNTIF(申込用紙!$B$13:$B$37,$L13)</f>
        <v>0</v>
      </c>
      <c r="E13" s="74">
        <f>COUNTIF(申込用紙!$B$13:$B$37,$L14)</f>
        <v>0</v>
      </c>
      <c r="F13" s="32">
        <f t="shared" ref="F13:F20" si="0">+D13+E13</f>
        <v>0</v>
      </c>
      <c r="G13" s="133">
        <f>+F13*1500</f>
        <v>0</v>
      </c>
      <c r="H13" s="134"/>
      <c r="L13" t="s">
        <v>81</v>
      </c>
    </row>
    <row r="14" spans="1:12" ht="30" customHeight="1">
      <c r="A14" s="127"/>
      <c r="B14" s="120" t="s">
        <v>60</v>
      </c>
      <c r="C14" s="121"/>
      <c r="D14" s="75">
        <f>COUNTIF(申込用紙!$B$13:$B$37,$L15)</f>
        <v>0</v>
      </c>
      <c r="E14" s="76">
        <f>COUNTIF(申込用紙!$B$13:$B$37,$L16)</f>
        <v>0</v>
      </c>
      <c r="F14" s="38">
        <f t="shared" si="0"/>
        <v>0</v>
      </c>
      <c r="G14" s="122">
        <f t="shared" ref="G14:G19" si="1">+F14*2000</f>
        <v>0</v>
      </c>
      <c r="H14" s="123"/>
      <c r="L14" t="s">
        <v>82</v>
      </c>
    </row>
    <row r="15" spans="1:12" ht="30" customHeight="1">
      <c r="A15" s="127"/>
      <c r="B15" s="107" t="s">
        <v>61</v>
      </c>
      <c r="C15" s="108"/>
      <c r="D15" s="75">
        <f>COUNTIF(申込用紙!$B$13:$B$37,$L17)</f>
        <v>0</v>
      </c>
      <c r="E15" s="76">
        <f>COUNTIF(申込用紙!$B$13:$B$37,$L18)</f>
        <v>0</v>
      </c>
      <c r="F15" s="38">
        <f t="shared" si="0"/>
        <v>0</v>
      </c>
      <c r="G15" s="122">
        <f t="shared" si="1"/>
        <v>0</v>
      </c>
      <c r="H15" s="123"/>
      <c r="L15" t="s">
        <v>32</v>
      </c>
    </row>
    <row r="16" spans="1:12" ht="30" customHeight="1">
      <c r="A16" s="127"/>
      <c r="B16" s="107" t="s">
        <v>62</v>
      </c>
      <c r="C16" s="108"/>
      <c r="D16" s="77">
        <f>COUNTIF(申込用紙!$B$13:$B$37,$L19)</f>
        <v>0</v>
      </c>
      <c r="E16" s="78">
        <f>COUNTIF(申込用紙!$B$13:$B$37,$L20)</f>
        <v>0</v>
      </c>
      <c r="F16" s="10">
        <f t="shared" si="0"/>
        <v>0</v>
      </c>
      <c r="G16" s="109">
        <f t="shared" si="1"/>
        <v>0</v>
      </c>
      <c r="H16" s="110"/>
      <c r="L16" t="s">
        <v>34</v>
      </c>
    </row>
    <row r="17" spans="1:12" ht="30" customHeight="1">
      <c r="A17" s="127"/>
      <c r="B17" s="107" t="s">
        <v>6</v>
      </c>
      <c r="C17" s="108"/>
      <c r="D17" s="77">
        <f>COUNTIF(申込用紙!$B$13:$B$37,$L21)</f>
        <v>0</v>
      </c>
      <c r="E17" s="78">
        <f>COUNTIF(申込用紙!$B$13:$B$37,$L22)</f>
        <v>0</v>
      </c>
      <c r="F17" s="10">
        <f t="shared" si="0"/>
        <v>0</v>
      </c>
      <c r="G17" s="109">
        <f t="shared" si="1"/>
        <v>0</v>
      </c>
      <c r="H17" s="110"/>
      <c r="L17" t="s">
        <v>36</v>
      </c>
    </row>
    <row r="18" spans="1:12" ht="30" customHeight="1">
      <c r="A18" s="127"/>
      <c r="B18" s="107" t="s">
        <v>63</v>
      </c>
      <c r="C18" s="108"/>
      <c r="D18" s="77">
        <f>COUNTIF(申込用紙!$B$13:$B$37,$L23)</f>
        <v>0</v>
      </c>
      <c r="E18" s="78">
        <f>COUNTIF(申込用紙!$B$13:$B$37,$L24)</f>
        <v>0</v>
      </c>
      <c r="F18" s="10">
        <f t="shared" ref="F18" si="2">+D18+E18</f>
        <v>0</v>
      </c>
      <c r="G18" s="109">
        <f t="shared" si="1"/>
        <v>0</v>
      </c>
      <c r="H18" s="110"/>
      <c r="L18" t="s">
        <v>37</v>
      </c>
    </row>
    <row r="19" spans="1:12" ht="30" customHeight="1" thickBot="1">
      <c r="A19" s="128"/>
      <c r="B19" s="111" t="s">
        <v>64</v>
      </c>
      <c r="C19" s="112"/>
      <c r="D19" s="77">
        <f>COUNTIF(申込用紙!$B$13:$B$37,$L25)</f>
        <v>0</v>
      </c>
      <c r="E19" s="78">
        <f>COUNTIF(申込用紙!$B$13:$B$37,$L26)</f>
        <v>0</v>
      </c>
      <c r="F19" s="10">
        <f t="shared" si="0"/>
        <v>0</v>
      </c>
      <c r="G19" s="109">
        <f t="shared" si="1"/>
        <v>0</v>
      </c>
      <c r="H19" s="110"/>
      <c r="L19" t="s">
        <v>40</v>
      </c>
    </row>
    <row r="20" spans="1:12" ht="62.25" customHeight="1" thickBot="1">
      <c r="A20" s="113" t="s">
        <v>65</v>
      </c>
      <c r="B20" s="114"/>
      <c r="C20" s="115"/>
      <c r="D20" s="46">
        <f>SUM(D13:D19)</f>
        <v>0</v>
      </c>
      <c r="E20" s="47">
        <f>SUM(E13:E19)</f>
        <v>0</v>
      </c>
      <c r="F20" s="46">
        <f t="shared" si="0"/>
        <v>0</v>
      </c>
      <c r="G20" s="116">
        <f>SUM(G13:H19)</f>
        <v>0</v>
      </c>
      <c r="H20" s="117"/>
      <c r="L20" t="s">
        <v>41</v>
      </c>
    </row>
    <row r="21" spans="1:12" ht="21.75" customHeight="1">
      <c r="L21" t="s">
        <v>44</v>
      </c>
    </row>
    <row r="22" spans="1:12" ht="65.25" customHeight="1">
      <c r="B22" s="72" t="s">
        <v>7</v>
      </c>
      <c r="C22" s="118" t="s">
        <v>66</v>
      </c>
      <c r="D22" s="118"/>
      <c r="E22" s="118"/>
      <c r="F22" s="118"/>
      <c r="G22" s="118"/>
      <c r="H22" s="48"/>
      <c r="L22" t="s">
        <v>46</v>
      </c>
    </row>
    <row r="23" spans="1:12" ht="17.25" customHeight="1">
      <c r="D23" s="4"/>
      <c r="E23" s="4"/>
      <c r="F23" s="4"/>
      <c r="G23" s="4"/>
      <c r="H23" s="4"/>
      <c r="L23" t="s">
        <v>47</v>
      </c>
    </row>
    <row r="24" spans="1:12">
      <c r="L24" t="s">
        <v>49</v>
      </c>
    </row>
    <row r="25" spans="1:12" ht="18" customHeight="1">
      <c r="B25" s="49" t="s">
        <v>67</v>
      </c>
      <c r="L25" t="s">
        <v>50</v>
      </c>
    </row>
    <row r="26" spans="1:12" ht="18" customHeight="1">
      <c r="B26" s="49" t="s">
        <v>68</v>
      </c>
      <c r="L26" t="s">
        <v>51</v>
      </c>
    </row>
    <row r="27" spans="1:12" ht="18" customHeight="1">
      <c r="B27" s="49" t="s">
        <v>69</v>
      </c>
    </row>
    <row r="28" spans="1:12" ht="18.75" customHeight="1">
      <c r="B28" s="49" t="s">
        <v>70</v>
      </c>
    </row>
    <row r="29" spans="1:12">
      <c r="C29" s="119" t="s">
        <v>83</v>
      </c>
      <c r="D29" s="119"/>
      <c r="E29" s="119"/>
      <c r="F29" s="119"/>
    </row>
  </sheetData>
  <sheetProtection sheet="1" objects="1" scenarios="1"/>
  <mergeCells count="36">
    <mergeCell ref="A1:H1"/>
    <mergeCell ref="A3:B4"/>
    <mergeCell ref="C3:H3"/>
    <mergeCell ref="J3:J10"/>
    <mergeCell ref="C4:H4"/>
    <mergeCell ref="A5:B6"/>
    <mergeCell ref="C5:H5"/>
    <mergeCell ref="C6:H6"/>
    <mergeCell ref="A7:B9"/>
    <mergeCell ref="C29:F29"/>
    <mergeCell ref="B14:C14"/>
    <mergeCell ref="G14:H14"/>
    <mergeCell ref="B15:C15"/>
    <mergeCell ref="G15:H15"/>
    <mergeCell ref="G16:H16"/>
    <mergeCell ref="B19:C19"/>
    <mergeCell ref="G19:H19"/>
    <mergeCell ref="A20:C20"/>
    <mergeCell ref="G20:H20"/>
    <mergeCell ref="C22:G22"/>
    <mergeCell ref="A12:A19"/>
    <mergeCell ref="B12:C12"/>
    <mergeCell ref="G12:H12"/>
    <mergeCell ref="B13:C13"/>
    <mergeCell ref="G13:H13"/>
    <mergeCell ref="D7:I7"/>
    <mergeCell ref="B16:C16"/>
    <mergeCell ref="B18:C18"/>
    <mergeCell ref="G18:H18"/>
    <mergeCell ref="B17:C17"/>
    <mergeCell ref="G17:H17"/>
    <mergeCell ref="C8:H8"/>
    <mergeCell ref="D9:E9"/>
    <mergeCell ref="G9:H9"/>
    <mergeCell ref="A10:B10"/>
    <mergeCell ref="C10:H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7245B-C05F-49CA-82B4-36E09A4FA002}">
  <dimension ref="A1:M35"/>
  <sheetViews>
    <sheetView zoomScaleNormal="100" workbookViewId="0">
      <selection activeCell="C4" sqref="C4:E4"/>
    </sheetView>
  </sheetViews>
  <sheetFormatPr defaultRowHeight="13.5"/>
  <cols>
    <col min="1" max="1" width="3.625" customWidth="1"/>
    <col min="2" max="2" width="3.875" customWidth="1"/>
    <col min="3" max="3" width="25.25" customWidth="1"/>
    <col min="4" max="4" width="6.5" customWidth="1"/>
    <col min="5" max="5" width="8.125" customWidth="1"/>
    <col min="6" max="9" width="6.25" customWidth="1"/>
    <col min="10" max="10" width="6.625" customWidth="1"/>
    <col min="11" max="11" width="8.5" customWidth="1"/>
  </cols>
  <sheetData>
    <row r="1" spans="1:13" s="6" customFormat="1" ht="35.25" customHeight="1">
      <c r="A1" s="143" t="s">
        <v>85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5"/>
      <c r="M1" s="5"/>
    </row>
    <row r="2" spans="1:13" s="6" customFormat="1" ht="11.25" customHeight="1" thickBot="1">
      <c r="A2" s="7"/>
      <c r="B2" s="7"/>
      <c r="C2" s="7"/>
      <c r="D2" s="7"/>
      <c r="E2" s="7"/>
      <c r="F2" s="7"/>
      <c r="J2" s="7"/>
      <c r="K2" s="7"/>
    </row>
    <row r="3" spans="1:13" s="8" customFormat="1" ht="72.75" customHeight="1">
      <c r="A3" s="144" t="s">
        <v>8</v>
      </c>
      <c r="B3" s="145"/>
      <c r="C3" s="146" t="s">
        <v>9</v>
      </c>
      <c r="D3" s="147"/>
      <c r="E3" s="147"/>
      <c r="F3" s="23" t="s">
        <v>10</v>
      </c>
      <c r="G3" s="145" t="s">
        <v>11</v>
      </c>
      <c r="H3" s="145"/>
      <c r="I3" s="24" t="s">
        <v>12</v>
      </c>
      <c r="J3" s="148"/>
      <c r="K3" s="149"/>
    </row>
    <row r="4" spans="1:13" s="8" customFormat="1" ht="33" customHeight="1" thickBot="1">
      <c r="A4" s="137" t="s">
        <v>13</v>
      </c>
      <c r="B4" s="138"/>
      <c r="C4" s="139"/>
      <c r="D4" s="140"/>
      <c r="E4" s="140"/>
      <c r="F4" s="9" t="s">
        <v>14</v>
      </c>
      <c r="G4" s="139"/>
      <c r="H4" s="140"/>
      <c r="I4" s="140"/>
      <c r="J4" s="140"/>
      <c r="K4" s="141"/>
    </row>
    <row r="5" spans="1:13" ht="15" customHeight="1" thickBot="1">
      <c r="A5" s="12"/>
      <c r="B5" s="12"/>
      <c r="C5" s="12"/>
      <c r="D5" s="12"/>
      <c r="E5" s="12"/>
      <c r="F5" s="12"/>
      <c r="J5" s="12"/>
      <c r="K5" s="12"/>
    </row>
    <row r="6" spans="1:13" ht="22.5" customHeight="1" thickTop="1" thickBot="1">
      <c r="A6" s="160" t="s">
        <v>15</v>
      </c>
      <c r="B6" s="161"/>
      <c r="C6" s="161"/>
      <c r="D6" s="161"/>
      <c r="E6" s="161"/>
      <c r="F6" s="160"/>
      <c r="G6" s="160"/>
      <c r="H6" s="160"/>
      <c r="I6" s="160"/>
      <c r="J6" s="160"/>
      <c r="K6" s="160"/>
    </row>
    <row r="7" spans="1:13" ht="22.5" customHeight="1">
      <c r="A7" s="17"/>
      <c r="B7" s="50" t="s">
        <v>16</v>
      </c>
      <c r="C7" s="51" t="s">
        <v>17</v>
      </c>
      <c r="D7" s="51" t="s">
        <v>18</v>
      </c>
      <c r="E7" s="53" t="s">
        <v>19</v>
      </c>
      <c r="F7" s="150" t="s">
        <v>20</v>
      </c>
      <c r="G7" s="151"/>
      <c r="H7" s="151"/>
      <c r="I7" s="151"/>
      <c r="J7" s="151" t="s">
        <v>21</v>
      </c>
      <c r="K7" s="151"/>
    </row>
    <row r="8" spans="1:13" ht="22.5" customHeight="1">
      <c r="A8" s="17">
        <v>1</v>
      </c>
      <c r="B8" s="54"/>
      <c r="C8" s="16"/>
      <c r="D8" s="16"/>
      <c r="E8" s="55"/>
      <c r="F8" s="150"/>
      <c r="G8" s="151"/>
      <c r="H8" s="151"/>
      <c r="I8" s="151"/>
      <c r="J8" s="16" t="s">
        <v>71</v>
      </c>
      <c r="K8" s="16"/>
    </row>
    <row r="9" spans="1:13" ht="22.5" customHeight="1">
      <c r="A9" s="17">
        <v>2</v>
      </c>
      <c r="B9" s="54"/>
      <c r="C9" s="16"/>
      <c r="D9" s="16"/>
      <c r="E9" s="55"/>
      <c r="F9" s="150"/>
      <c r="G9" s="151"/>
      <c r="H9" s="151"/>
      <c r="I9" s="151"/>
      <c r="J9" s="16" t="s">
        <v>72</v>
      </c>
      <c r="K9" s="16"/>
    </row>
    <row r="10" spans="1:13" ht="22.5" customHeight="1">
      <c r="A10" s="17">
        <v>3</v>
      </c>
      <c r="B10" s="54"/>
      <c r="C10" s="16"/>
      <c r="D10" s="16"/>
      <c r="E10" s="55"/>
      <c r="F10" s="150"/>
      <c r="G10" s="151"/>
      <c r="H10" s="151"/>
      <c r="I10" s="151"/>
      <c r="J10" s="16" t="s">
        <v>73</v>
      </c>
      <c r="K10" s="16"/>
    </row>
    <row r="11" spans="1:13" ht="22.5" customHeight="1">
      <c r="A11" s="17">
        <v>4</v>
      </c>
      <c r="B11" s="54"/>
      <c r="C11" s="16"/>
      <c r="D11" s="16"/>
      <c r="E11" s="55"/>
      <c r="F11" s="150"/>
      <c r="G11" s="151"/>
      <c r="H11" s="151"/>
      <c r="I11" s="151"/>
      <c r="J11" s="16" t="s">
        <v>74</v>
      </c>
      <c r="K11" s="16"/>
    </row>
    <row r="12" spans="1:13" ht="22.5" customHeight="1">
      <c r="A12" s="17">
        <v>5</v>
      </c>
      <c r="B12" s="54"/>
      <c r="C12" s="16"/>
      <c r="D12" s="16"/>
      <c r="E12" s="55"/>
      <c r="F12" s="150"/>
      <c r="G12" s="151"/>
      <c r="H12" s="151"/>
      <c r="I12" s="151"/>
      <c r="J12" s="16" t="s">
        <v>75</v>
      </c>
      <c r="K12" s="16"/>
    </row>
    <row r="13" spans="1:13" ht="22.5" customHeight="1">
      <c r="A13" s="17">
        <v>6</v>
      </c>
      <c r="B13" s="54"/>
      <c r="C13" s="16"/>
      <c r="D13" s="16"/>
      <c r="E13" s="55"/>
      <c r="F13" s="150"/>
      <c r="G13" s="151"/>
      <c r="H13" s="151"/>
      <c r="I13" s="151"/>
      <c r="J13" s="16" t="s">
        <v>76</v>
      </c>
      <c r="K13" s="16"/>
    </row>
    <row r="14" spans="1:13" ht="22.5" customHeight="1">
      <c r="A14" s="17">
        <v>7</v>
      </c>
      <c r="B14" s="54"/>
      <c r="C14" s="16"/>
      <c r="D14" s="16"/>
      <c r="E14" s="55"/>
      <c r="F14" s="150"/>
      <c r="G14" s="151"/>
      <c r="H14" s="151"/>
      <c r="I14" s="151"/>
      <c r="J14" s="16" t="s">
        <v>77</v>
      </c>
      <c r="K14" s="11"/>
    </row>
    <row r="15" spans="1:13" ht="22.5" customHeight="1">
      <c r="A15" s="17">
        <v>8</v>
      </c>
      <c r="B15" s="54"/>
      <c r="C15" s="16"/>
      <c r="D15" s="16"/>
      <c r="E15" s="55"/>
      <c r="F15" s="150"/>
      <c r="G15" s="151"/>
      <c r="H15" s="151"/>
      <c r="I15" s="151"/>
      <c r="J15" s="16" t="s">
        <v>78</v>
      </c>
      <c r="K15" s="11"/>
    </row>
    <row r="16" spans="1:13" ht="22.5" customHeight="1">
      <c r="A16" s="17">
        <v>9</v>
      </c>
      <c r="B16" s="54"/>
      <c r="C16" s="16"/>
      <c r="D16" s="16"/>
      <c r="E16" s="55"/>
      <c r="F16" s="150"/>
      <c r="G16" s="151"/>
      <c r="H16" s="151"/>
      <c r="I16" s="151"/>
      <c r="J16" s="152"/>
      <c r="K16" s="153"/>
    </row>
    <row r="17" spans="1:11" ht="22.5" customHeight="1" thickBot="1">
      <c r="A17" s="17">
        <v>10</v>
      </c>
      <c r="B17" s="52"/>
      <c r="C17" s="56"/>
      <c r="D17" s="56"/>
      <c r="E17" s="57"/>
      <c r="F17" s="150"/>
      <c r="G17" s="151"/>
      <c r="H17" s="151"/>
      <c r="I17" s="151"/>
      <c r="J17" s="154"/>
      <c r="K17" s="155"/>
    </row>
    <row r="18" spans="1:11" ht="22.5" customHeight="1" thickBot="1">
      <c r="A18" s="12"/>
      <c r="B18" s="12"/>
      <c r="C18" s="12"/>
      <c r="D18" s="58" t="s">
        <v>22</v>
      </c>
      <c r="E18" s="59"/>
      <c r="F18" s="12"/>
      <c r="G18" s="60"/>
      <c r="J18" s="16" t="s">
        <v>23</v>
      </c>
      <c r="K18" s="16"/>
    </row>
    <row r="19" spans="1:11" ht="15" customHeight="1" thickBot="1">
      <c r="A19" s="12"/>
      <c r="B19" s="12"/>
      <c r="C19" s="12"/>
      <c r="D19" s="12"/>
      <c r="E19" s="12"/>
      <c r="F19" s="12"/>
      <c r="J19" s="12"/>
      <c r="K19" s="12"/>
    </row>
    <row r="20" spans="1:11" ht="22.5" customHeight="1" thickTop="1" thickBot="1">
      <c r="A20" s="156" t="s">
        <v>24</v>
      </c>
      <c r="B20" s="157"/>
      <c r="C20" s="157"/>
      <c r="D20" s="157"/>
      <c r="E20" s="157"/>
      <c r="F20" s="158"/>
      <c r="G20" s="158"/>
      <c r="H20" s="158"/>
      <c r="I20" s="158"/>
      <c r="J20" s="158"/>
      <c r="K20" s="159"/>
    </row>
    <row r="21" spans="1:11" ht="22.5" customHeight="1">
      <c r="A21" s="17"/>
      <c r="B21" s="50" t="s">
        <v>16</v>
      </c>
      <c r="C21" s="51" t="s">
        <v>17</v>
      </c>
      <c r="D21" s="51" t="s">
        <v>18</v>
      </c>
      <c r="E21" s="53" t="s">
        <v>19</v>
      </c>
      <c r="F21" s="150" t="s">
        <v>20</v>
      </c>
      <c r="G21" s="151"/>
      <c r="H21" s="151"/>
      <c r="I21" s="151"/>
      <c r="J21" s="151" t="s">
        <v>21</v>
      </c>
      <c r="K21" s="151"/>
    </row>
    <row r="22" spans="1:11" ht="22.5" customHeight="1">
      <c r="A22" s="17">
        <v>1</v>
      </c>
      <c r="B22" s="61"/>
      <c r="C22" s="11"/>
      <c r="D22" s="16"/>
      <c r="E22" s="55"/>
      <c r="F22" s="150"/>
      <c r="G22" s="151"/>
      <c r="H22" s="151"/>
      <c r="I22" s="151"/>
      <c r="J22" s="16" t="s">
        <v>71</v>
      </c>
      <c r="K22" s="16"/>
    </row>
    <row r="23" spans="1:11" ht="22.5" customHeight="1">
      <c r="A23" s="17">
        <v>2</v>
      </c>
      <c r="B23" s="61"/>
      <c r="C23" s="11"/>
      <c r="D23" s="16"/>
      <c r="E23" s="55"/>
      <c r="F23" s="150"/>
      <c r="G23" s="151"/>
      <c r="H23" s="151"/>
      <c r="I23" s="151"/>
      <c r="J23" s="16" t="s">
        <v>72</v>
      </c>
      <c r="K23" s="16"/>
    </row>
    <row r="24" spans="1:11" ht="22.5" customHeight="1">
      <c r="A24" s="17">
        <v>3</v>
      </c>
      <c r="B24" s="61"/>
      <c r="C24" s="11"/>
      <c r="D24" s="16"/>
      <c r="E24" s="55"/>
      <c r="F24" s="150"/>
      <c r="G24" s="151"/>
      <c r="H24" s="151"/>
      <c r="I24" s="151"/>
      <c r="J24" s="16" t="s">
        <v>73</v>
      </c>
      <c r="K24" s="16"/>
    </row>
    <row r="25" spans="1:11" ht="22.5" customHeight="1">
      <c r="A25" s="17">
        <v>4</v>
      </c>
      <c r="B25" s="61"/>
      <c r="C25" s="11"/>
      <c r="D25" s="16"/>
      <c r="E25" s="55"/>
      <c r="F25" s="150"/>
      <c r="G25" s="151"/>
      <c r="H25" s="151"/>
      <c r="I25" s="151"/>
      <c r="J25" s="16" t="s">
        <v>74</v>
      </c>
      <c r="K25" s="16"/>
    </row>
    <row r="26" spans="1:11" ht="22.5" customHeight="1">
      <c r="A26" s="17">
        <v>5</v>
      </c>
      <c r="B26" s="61"/>
      <c r="C26" s="11"/>
      <c r="D26" s="16"/>
      <c r="E26" s="55"/>
      <c r="F26" s="150"/>
      <c r="G26" s="151"/>
      <c r="H26" s="151"/>
      <c r="I26" s="151"/>
      <c r="J26" s="16" t="s">
        <v>75</v>
      </c>
      <c r="K26" s="16"/>
    </row>
    <row r="27" spans="1:11" ht="22.5" customHeight="1">
      <c r="A27" s="17">
        <v>6</v>
      </c>
      <c r="B27" s="61"/>
      <c r="C27" s="11"/>
      <c r="D27" s="16"/>
      <c r="E27" s="55"/>
      <c r="F27" s="150"/>
      <c r="G27" s="151"/>
      <c r="H27" s="151"/>
      <c r="I27" s="151"/>
      <c r="J27" s="16" t="s">
        <v>76</v>
      </c>
      <c r="K27" s="16"/>
    </row>
    <row r="28" spans="1:11" ht="22.5" customHeight="1">
      <c r="A28" s="17">
        <v>7</v>
      </c>
      <c r="B28" s="61"/>
      <c r="C28" s="11"/>
      <c r="D28" s="16"/>
      <c r="E28" s="55"/>
      <c r="F28" s="150"/>
      <c r="G28" s="151"/>
      <c r="H28" s="151"/>
      <c r="I28" s="151"/>
      <c r="J28" s="16" t="s">
        <v>77</v>
      </c>
      <c r="K28" s="11"/>
    </row>
    <row r="29" spans="1:11" ht="22.5" customHeight="1">
      <c r="A29" s="17">
        <v>8</v>
      </c>
      <c r="B29" s="61"/>
      <c r="C29" s="11"/>
      <c r="D29" s="16"/>
      <c r="E29" s="55"/>
      <c r="F29" s="150"/>
      <c r="G29" s="151"/>
      <c r="H29" s="151"/>
      <c r="I29" s="151"/>
      <c r="J29" s="16" t="s">
        <v>78</v>
      </c>
      <c r="K29" s="11"/>
    </row>
    <row r="30" spans="1:11" ht="22.5" customHeight="1">
      <c r="A30" s="17">
        <v>9</v>
      </c>
      <c r="B30" s="61"/>
      <c r="C30" s="11"/>
      <c r="D30" s="16"/>
      <c r="E30" s="55"/>
      <c r="F30" s="150"/>
      <c r="G30" s="151"/>
      <c r="H30" s="151"/>
      <c r="I30" s="151"/>
      <c r="J30" s="152"/>
      <c r="K30" s="153"/>
    </row>
    <row r="31" spans="1:11" ht="22.5" customHeight="1" thickBot="1">
      <c r="A31" s="17">
        <v>10</v>
      </c>
      <c r="B31" s="62"/>
      <c r="C31" s="63"/>
      <c r="D31" s="64"/>
      <c r="E31" s="65"/>
      <c r="F31" s="150"/>
      <c r="G31" s="151"/>
      <c r="H31" s="151"/>
      <c r="I31" s="151"/>
      <c r="J31" s="154"/>
      <c r="K31" s="155"/>
    </row>
    <row r="32" spans="1:11" ht="22.5" customHeight="1" thickBot="1">
      <c r="A32" s="12"/>
      <c r="B32" s="12"/>
      <c r="C32" s="12"/>
      <c r="D32" s="52" t="s">
        <v>25</v>
      </c>
      <c r="E32" s="57"/>
      <c r="F32" s="12"/>
      <c r="G32" s="60"/>
      <c r="J32" s="16" t="s">
        <v>26</v>
      </c>
      <c r="K32" s="16"/>
    </row>
    <row r="33" spans="1:11" ht="22.5" customHeight="1">
      <c r="A33" s="12"/>
      <c r="B33" s="12"/>
      <c r="C33" s="12"/>
      <c r="D33" s="12"/>
      <c r="E33" s="12"/>
      <c r="F33" s="12"/>
      <c r="J33" s="66" t="s">
        <v>27</v>
      </c>
      <c r="K33" s="16"/>
    </row>
    <row r="34" spans="1:11" ht="22.5" customHeight="1" thickBot="1">
      <c r="A34" s="12"/>
      <c r="B34" s="142" t="s">
        <v>79</v>
      </c>
      <c r="C34" s="142"/>
      <c r="D34" s="142"/>
      <c r="E34" s="142"/>
      <c r="F34" s="142"/>
      <c r="G34" s="142"/>
      <c r="J34" s="16" t="s">
        <v>28</v>
      </c>
      <c r="K34" s="16"/>
    </row>
    <row r="35" spans="1:11" ht="7.5" customHeight="1" thickTop="1"/>
  </sheetData>
  <mergeCells count="37">
    <mergeCell ref="F16:I16"/>
    <mergeCell ref="A6:K6"/>
    <mergeCell ref="F7:I7"/>
    <mergeCell ref="J7:K7"/>
    <mergeCell ref="F11:I11"/>
    <mergeCell ref="F12:I12"/>
    <mergeCell ref="F13:I13"/>
    <mergeCell ref="F14:I14"/>
    <mergeCell ref="F15:I15"/>
    <mergeCell ref="F8:I8"/>
    <mergeCell ref="F9:I9"/>
    <mergeCell ref="F10:I10"/>
    <mergeCell ref="F17:I17"/>
    <mergeCell ref="A20:K20"/>
    <mergeCell ref="F21:I21"/>
    <mergeCell ref="F29:I29"/>
    <mergeCell ref="F30:I30"/>
    <mergeCell ref="J30:K31"/>
    <mergeCell ref="F31:I31"/>
    <mergeCell ref="J21:K21"/>
    <mergeCell ref="F22:I22"/>
    <mergeCell ref="A4:B4"/>
    <mergeCell ref="C4:E4"/>
    <mergeCell ref="G4:K4"/>
    <mergeCell ref="B34:G34"/>
    <mergeCell ref="A1:K1"/>
    <mergeCell ref="A3:B3"/>
    <mergeCell ref="C3:E3"/>
    <mergeCell ref="G3:H3"/>
    <mergeCell ref="J3:K3"/>
    <mergeCell ref="F23:I23"/>
    <mergeCell ref="F24:I24"/>
    <mergeCell ref="F25:I25"/>
    <mergeCell ref="F26:I26"/>
    <mergeCell ref="F27:I27"/>
    <mergeCell ref="F28:I28"/>
    <mergeCell ref="J16:K1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申込用紙</vt:lpstr>
      <vt:lpstr>振込総括表</vt:lpstr>
      <vt:lpstr>競技カード一般</vt:lpstr>
      <vt:lpstr>振込総括表!Print_Area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細谷　直秀</dc:creator>
  <cp:lastModifiedBy>Owner</cp:lastModifiedBy>
  <cp:lastPrinted>2020-10-02T08:16:22Z</cp:lastPrinted>
  <dcterms:created xsi:type="dcterms:W3CDTF">2016-08-22T01:06:59Z</dcterms:created>
  <dcterms:modified xsi:type="dcterms:W3CDTF">2020-10-04T04:45:46Z</dcterms:modified>
</cp:coreProperties>
</file>