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Owner\Desktop\hp-hoso\Excel\"/>
    </mc:Choice>
  </mc:AlternateContent>
  <xr:revisionPtr revIDLastSave="0" documentId="8_{28E1BC89-0533-4236-81DB-83CFEF8597DA}" xr6:coauthVersionLast="46" xr6:coauthVersionMax="46" xr10:uidLastSave="{00000000-0000-0000-0000-000000000000}"/>
  <bookViews>
    <workbookView xWindow="-120" yWindow="-120" windowWidth="20730" windowHeight="11160" tabRatio="901" xr2:uid="{00000000-000D-0000-FFFF-FFFF00000000}"/>
  </bookViews>
  <sheets>
    <sheet name="申込書" sheetId="15" r:id="rId1"/>
    <sheet name="振込総括表" sheetId="16" r:id="rId2"/>
    <sheet name="競技カード一般" sheetId="12" r:id="rId3"/>
    <sheet name="競技カード小学生A" sheetId="19" r:id="rId4"/>
    <sheet name="競技カード小学生B" sheetId="20" r:id="rId5"/>
  </sheets>
  <definedNames>
    <definedName name="_xlnm.Print_Area" localSheetId="1">振込総括表!$A$1:$H$27</definedName>
    <definedName name="クラス">#REF!</definedName>
    <definedName name="性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5" l="1"/>
  <c r="J37" i="15"/>
  <c r="K36" i="15"/>
  <c r="J36" i="15"/>
  <c r="K35" i="15"/>
  <c r="J35" i="15"/>
  <c r="K34" i="15"/>
  <c r="J34" i="15"/>
  <c r="K33" i="15"/>
  <c r="J33" i="15"/>
  <c r="K32" i="15"/>
  <c r="J32" i="15"/>
  <c r="K31" i="15"/>
  <c r="J31" i="15"/>
  <c r="K30" i="15"/>
  <c r="J30" i="15"/>
  <c r="K29" i="15"/>
  <c r="J29" i="15"/>
  <c r="K28" i="15"/>
  <c r="J28" i="15"/>
  <c r="K27" i="15"/>
  <c r="J27" i="15"/>
  <c r="K26" i="15"/>
  <c r="J26" i="15"/>
  <c r="K25" i="15"/>
  <c r="J25" i="15"/>
  <c r="K24" i="15"/>
  <c r="J24" i="15"/>
  <c r="K23" i="15"/>
  <c r="J23" i="15"/>
  <c r="K22" i="15"/>
  <c r="J22" i="15"/>
  <c r="K21" i="15"/>
  <c r="J21" i="15"/>
  <c r="K20" i="15"/>
  <c r="J20" i="15"/>
  <c r="K19" i="15"/>
  <c r="J19" i="15"/>
  <c r="K18" i="15"/>
  <c r="J18" i="15"/>
  <c r="K17" i="15"/>
  <c r="J17" i="15"/>
  <c r="K16" i="15"/>
  <c r="J16" i="15"/>
  <c r="K15" i="15"/>
  <c r="J15" i="15"/>
  <c r="K14" i="15"/>
  <c r="J14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K13" i="15"/>
  <c r="J13" i="15"/>
  <c r="G9" i="16" l="1"/>
  <c r="D9" i="16"/>
  <c r="D7" i="16"/>
  <c r="C10" i="16"/>
  <c r="C8" i="16"/>
  <c r="C6" i="16"/>
  <c r="C5" i="16"/>
  <c r="C4" i="16"/>
  <c r="C3" i="16"/>
  <c r="E18" i="16"/>
  <c r="D18" i="16"/>
  <c r="F17" i="16"/>
  <c r="G17" i="16" s="1"/>
  <c r="F18" i="16" l="1"/>
  <c r="F16" i="16"/>
  <c r="G16" i="16" s="1"/>
  <c r="F15" i="16"/>
  <c r="G15" i="16" s="1"/>
  <c r="F14" i="16"/>
  <c r="G14" i="16" s="1"/>
  <c r="F13" i="16"/>
  <c r="G13" i="16" s="1"/>
  <c r="G18" i="16" l="1"/>
</calcChain>
</file>

<file path=xl/sharedStrings.xml><?xml version="1.0" encoding="utf-8"?>
<sst xmlns="http://schemas.openxmlformats.org/spreadsheetml/2006/main" count="222" uniqueCount="103">
  <si>
    <t>№</t>
    <phoneticPr fontId="4"/>
  </si>
  <si>
    <t>備考</t>
    <rPh sb="0" eb="2">
      <t>ビコウ</t>
    </rPh>
    <phoneticPr fontId="4"/>
  </si>
  <si>
    <t>氏名</t>
    <rPh sb="0" eb="2">
      <t>シメイ</t>
    </rPh>
    <phoneticPr fontId="4"/>
  </si>
  <si>
    <t>ふりがな</t>
    <phoneticPr fontId="4"/>
  </si>
  <si>
    <t>出場クラス</t>
    <rPh sb="0" eb="2">
      <t>シュツジョウ</t>
    </rPh>
    <phoneticPr fontId="4"/>
  </si>
  <si>
    <t>性別</t>
    <rPh sb="0" eb="2">
      <t>セイベツ</t>
    </rPh>
    <phoneticPr fontId="4"/>
  </si>
  <si>
    <t>ふりがな
団　体　名</t>
    <rPh sb="5" eb="6">
      <t>ダン</t>
    </rPh>
    <rPh sb="7" eb="8">
      <t>カラダ</t>
    </rPh>
    <rPh sb="9" eb="10">
      <t>メイ</t>
    </rPh>
    <phoneticPr fontId="4"/>
  </si>
  <si>
    <t>ふりがな
代表者氏名</t>
    <rPh sb="5" eb="8">
      <t>ダイヒョウシャ</t>
    </rPh>
    <rPh sb="8" eb="10">
      <t>シメイ</t>
    </rPh>
    <phoneticPr fontId="4"/>
  </si>
  <si>
    <t>〒</t>
    <phoneticPr fontId="4"/>
  </si>
  <si>
    <t>ｅ－ｍａｉｌ</t>
    <phoneticPr fontId="4"/>
  </si>
  <si>
    <t>住所・連絡先
ＴＥＬ・ＦＡＸ</t>
    <rPh sb="0" eb="2">
      <t>ジュウショ</t>
    </rPh>
    <rPh sb="3" eb="6">
      <t>レンラクサキ</t>
    </rPh>
    <phoneticPr fontId="4"/>
  </si>
  <si>
    <t>ＴＥＬ</t>
    <phoneticPr fontId="4"/>
  </si>
  <si>
    <t>ＦＡＸ</t>
    <phoneticPr fontId="4"/>
  </si>
  <si>
    <t>小学生Ａクラス</t>
    <rPh sb="0" eb="3">
      <t>ショウガクセイ</t>
    </rPh>
    <phoneticPr fontId="4"/>
  </si>
  <si>
    <t>小学生Ａクラス男子</t>
    <rPh sb="0" eb="3">
      <t>ショウガクセイ</t>
    </rPh>
    <rPh sb="7" eb="9">
      <t>ダンシ</t>
    </rPh>
    <phoneticPr fontId="4"/>
  </si>
  <si>
    <t>小学生Ａクラス女子</t>
    <rPh sb="0" eb="3">
      <t>ショウガクセイ</t>
    </rPh>
    <rPh sb="7" eb="8">
      <t>オンナ</t>
    </rPh>
    <phoneticPr fontId="4"/>
  </si>
  <si>
    <t>小学生Ｂクラス男子</t>
    <rPh sb="0" eb="3">
      <t>ショウガクセイ</t>
    </rPh>
    <rPh sb="7" eb="9">
      <t>ダンシ</t>
    </rPh>
    <phoneticPr fontId="4"/>
  </si>
  <si>
    <t>小学生Ｂクラス女子</t>
    <rPh sb="0" eb="3">
      <t>ショウガクセイ</t>
    </rPh>
    <rPh sb="7" eb="8">
      <t>オンナ</t>
    </rPh>
    <phoneticPr fontId="4"/>
  </si>
  <si>
    <t>一般Ａクラス男子</t>
    <rPh sb="0" eb="2">
      <t>イッパン</t>
    </rPh>
    <rPh sb="6" eb="8">
      <t>ダンシ</t>
    </rPh>
    <phoneticPr fontId="4"/>
  </si>
  <si>
    <t>一般Ａクラス女子</t>
    <rPh sb="0" eb="2">
      <t>イッパン</t>
    </rPh>
    <rPh sb="6" eb="7">
      <t>オンナ</t>
    </rPh>
    <phoneticPr fontId="4"/>
  </si>
  <si>
    <t>一般Ｂクラス男子</t>
    <rPh sb="0" eb="2">
      <t>イッパン</t>
    </rPh>
    <rPh sb="6" eb="8">
      <t>ダンシ</t>
    </rPh>
    <phoneticPr fontId="4"/>
  </si>
  <si>
    <t>一般Ｂクラス女子</t>
    <rPh sb="0" eb="2">
      <t>イッパン</t>
    </rPh>
    <rPh sb="6" eb="7">
      <t>オンナ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</si>
  <si>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</si>
  <si>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</si>
  <si>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金額</t>
    <rPh sb="0" eb="2">
      <t>キンガク</t>
    </rPh>
    <phoneticPr fontId="4"/>
  </si>
  <si>
    <t>大会参加料</t>
    <rPh sb="0" eb="2">
      <t>タイカイ</t>
    </rPh>
    <rPh sb="2" eb="5">
      <t>サンカリョウ</t>
    </rPh>
    <phoneticPr fontId="4"/>
  </si>
  <si>
    <t>振込金額合計</t>
    <rPh sb="0" eb="2">
      <t>フリコミ</t>
    </rPh>
    <rPh sb="2" eb="4">
      <t>キンガク</t>
    </rPh>
    <rPh sb="4" eb="6">
      <t>ゴウケイ</t>
    </rPh>
    <phoneticPr fontId="4"/>
  </si>
  <si>
    <t>一般Ａクラス</t>
    <rPh sb="0" eb="2">
      <t>イッパン</t>
    </rPh>
    <phoneticPr fontId="4"/>
  </si>
  <si>
    <t>小学生Ｂクラス</t>
    <rPh sb="0" eb="3">
      <t>ショウガクセイ</t>
    </rPh>
    <phoneticPr fontId="4"/>
  </si>
  <si>
    <t>一般Ｂクラス</t>
    <rPh sb="0" eb="2">
      <t>イッパン</t>
    </rPh>
    <phoneticPr fontId="4"/>
  </si>
  <si>
    <t>男子人数</t>
    <rPh sb="0" eb="2">
      <t>ダンシ</t>
    </rPh>
    <rPh sb="2" eb="4">
      <t>ニンズウ</t>
    </rPh>
    <phoneticPr fontId="4"/>
  </si>
  <si>
    <t>女子人数</t>
    <rPh sb="0" eb="2">
      <t>ジョシ</t>
    </rPh>
    <rPh sb="2" eb="4">
      <t>ニンズウ</t>
    </rPh>
    <phoneticPr fontId="4"/>
  </si>
  <si>
    <t>合計人数</t>
    <rPh sb="0" eb="2">
      <t>ゴウケイ</t>
    </rPh>
    <rPh sb="2" eb="4">
      <t>ニンズウ</t>
    </rPh>
    <phoneticPr fontId="4"/>
  </si>
  <si>
    <t>※　振込金総括表はコピーして保管しておいてください。</t>
    <phoneticPr fontId="4"/>
  </si>
  <si>
    <t>※　振り込み合計金額は、間違いのないよう確認してください。</t>
    <phoneticPr fontId="4"/>
  </si>
  <si>
    <t>※　振り込み名義人は団体名を使用してください。</t>
    <phoneticPr fontId="4"/>
  </si>
  <si>
    <t>トランポリン　競技カード</t>
    <rPh sb="7" eb="9">
      <t>キョウギ</t>
    </rPh>
    <phoneticPr fontId="9"/>
  </si>
  <si>
    <t>演　技　種　目</t>
    <rPh sb="0" eb="1">
      <t>ヒロシ</t>
    </rPh>
    <rPh sb="2" eb="3">
      <t>ワザ</t>
    </rPh>
    <rPh sb="4" eb="5">
      <t>タネ</t>
    </rPh>
    <rPh sb="6" eb="7">
      <t>メ</t>
    </rPh>
    <phoneticPr fontId="9"/>
  </si>
  <si>
    <t>姿勢</t>
    <rPh sb="0" eb="2">
      <t>シセイ</t>
    </rPh>
    <phoneticPr fontId="9"/>
  </si>
  <si>
    <t>難度点</t>
    <rPh sb="0" eb="2">
      <t>ナンド</t>
    </rPh>
    <rPh sb="2" eb="3">
      <t>テン</t>
    </rPh>
    <phoneticPr fontId="9"/>
  </si>
  <si>
    <t>得　　　点</t>
    <rPh sb="0" eb="1">
      <t>エ</t>
    </rPh>
    <rPh sb="4" eb="5">
      <t>テン</t>
    </rPh>
    <phoneticPr fontId="9"/>
  </si>
  <si>
    <t>得点①</t>
    <rPh sb="0" eb="2">
      <t>トクテン</t>
    </rPh>
    <phoneticPr fontId="9"/>
  </si>
  <si>
    <t>所属</t>
    <rPh sb="0" eb="2">
      <t>ショゾク</t>
    </rPh>
    <phoneticPr fontId="9"/>
  </si>
  <si>
    <t>第   １   演  技</t>
    <rPh sb="0" eb="1">
      <t>ダイ</t>
    </rPh>
    <rPh sb="8" eb="9">
      <t>ヒロシ</t>
    </rPh>
    <rPh sb="11" eb="12">
      <t>ワザ</t>
    </rPh>
    <phoneticPr fontId="9"/>
  </si>
  <si>
    <r>
      <t>実施種目</t>
    </r>
    <r>
      <rPr>
        <sz val="9"/>
        <rFont val="ＭＳ Ｐゴシック"/>
        <family val="3"/>
        <charset val="128"/>
      </rPr>
      <t>（難度審による訂正）</t>
    </r>
    <rPh sb="0" eb="2">
      <t>ジッシ</t>
    </rPh>
    <rPh sb="2" eb="4">
      <t>シュモク</t>
    </rPh>
    <rPh sb="5" eb="7">
      <t>ナンド</t>
    </rPh>
    <rPh sb="7" eb="8">
      <t>シン</t>
    </rPh>
    <rPh sb="11" eb="13">
      <t>テイセイ</t>
    </rPh>
    <phoneticPr fontId="9"/>
  </si>
  <si>
    <t>＊D.P</t>
    <phoneticPr fontId="9"/>
  </si>
  <si>
    <t>第   ２   演   技</t>
    <rPh sb="0" eb="1">
      <t>ダイ</t>
    </rPh>
    <rPh sb="8" eb="9">
      <t>ヒロシ</t>
    </rPh>
    <rPh sb="12" eb="13">
      <t>ワザ</t>
    </rPh>
    <phoneticPr fontId="9"/>
  </si>
  <si>
    <t>合計</t>
    <rPh sb="0" eb="2">
      <t>ゴウケイ</t>
    </rPh>
    <phoneticPr fontId="9"/>
  </si>
  <si>
    <t>得点②</t>
    <rPh sb="0" eb="2">
      <t>トクテン</t>
    </rPh>
    <phoneticPr fontId="9"/>
  </si>
  <si>
    <t>順　位</t>
    <rPh sb="0" eb="1">
      <t>ジュン</t>
    </rPh>
    <rPh sb="2" eb="3">
      <t>クライ</t>
    </rPh>
    <phoneticPr fontId="9"/>
  </si>
  <si>
    <t>＊</t>
    <phoneticPr fontId="9"/>
  </si>
  <si>
    <t>性別</t>
    <rPh sb="0" eb="2">
      <t>セイベツ</t>
    </rPh>
    <phoneticPr fontId="4"/>
  </si>
  <si>
    <t>選手名</t>
    <rPh sb="0" eb="3">
      <t>センシュメイ</t>
    </rPh>
    <phoneticPr fontId="4"/>
  </si>
  <si>
    <t>得点計　　①＋②</t>
    <rPh sb="0" eb="2">
      <t>トクテン</t>
    </rPh>
    <rPh sb="2" eb="3">
      <t>ケイ</t>
    </rPh>
    <phoneticPr fontId="9"/>
  </si>
  <si>
    <t>試技順</t>
    <rPh sb="0" eb="2">
      <t>シギ</t>
    </rPh>
    <rPh sb="2" eb="3">
      <t>ジュン</t>
    </rPh>
    <phoneticPr fontId="4"/>
  </si>
  <si>
    <t>男　・　女</t>
    <rPh sb="0" eb="1">
      <t>オトコ</t>
    </rPh>
    <rPh sb="4" eb="5">
      <t>オンナ</t>
    </rPh>
    <phoneticPr fontId="4"/>
  </si>
  <si>
    <t>　　難度審判員　署名　　　　　　　　　　　　　　　　　　　　　　　　</t>
    <phoneticPr fontId="4"/>
  </si>
  <si>
    <t>※　この表は下記までメールをしてください。</t>
    <rPh sb="4" eb="5">
      <t>ヒョウ</t>
    </rPh>
    <rPh sb="6" eb="8">
      <t>カキ</t>
    </rPh>
    <phoneticPr fontId="4"/>
  </si>
  <si>
    <t>振込先</t>
    <rPh sb="0" eb="3">
      <t>フリコミサキ</t>
    </rPh>
    <phoneticPr fontId="4"/>
  </si>
  <si>
    <t>申込先</t>
    <rPh sb="0" eb="3">
      <t>モウシコミサキ</t>
    </rPh>
    <phoneticPr fontId="4"/>
  </si>
  <si>
    <t>振込口座
香川銀行　鶴市出張所　普通3530119
　原田　良枝　（ハラダ　ヨシエ）</t>
    <rPh sb="0" eb="1">
      <t>フ</t>
    </rPh>
    <rPh sb="1" eb="2">
      <t>コ</t>
    </rPh>
    <rPh sb="2" eb="4">
      <t>コウザ</t>
    </rPh>
    <phoneticPr fontId="4"/>
  </si>
  <si>
    <t>１回ひねり腰落ち</t>
    <rPh sb="1" eb="2">
      <t>カイ</t>
    </rPh>
    <rPh sb="5" eb="6">
      <t>コシ</t>
    </rPh>
    <rPh sb="6" eb="7">
      <t>オ</t>
    </rPh>
    <phoneticPr fontId="4"/>
  </si>
  <si>
    <t>スイブルヒップス</t>
  </si>
  <si>
    <t>1/2ひねり立つ</t>
    <rPh sb="6" eb="7">
      <t>タ</t>
    </rPh>
    <phoneticPr fontId="4"/>
  </si>
  <si>
    <t>開脚跳び</t>
    <rPh sb="0" eb="2">
      <t>カイキャク</t>
    </rPh>
    <rPh sb="2" eb="3">
      <t>ト</t>
    </rPh>
    <phoneticPr fontId="4"/>
  </si>
  <si>
    <t>－</t>
  </si>
  <si>
    <t>1/2ひねり腹落ち(L)</t>
    <rPh sb="6" eb="7">
      <t>ハラ</t>
    </rPh>
    <rPh sb="7" eb="8">
      <t>オ</t>
    </rPh>
    <phoneticPr fontId="4"/>
  </si>
  <si>
    <t>立つ</t>
    <rPh sb="0" eb="1">
      <t>タ</t>
    </rPh>
    <phoneticPr fontId="4"/>
  </si>
  <si>
    <t>閉脚跳び</t>
    <rPh sb="0" eb="1">
      <t>ヘイ</t>
    </rPh>
    <rPh sb="1" eb="2">
      <t>キャク</t>
    </rPh>
    <rPh sb="2" eb="3">
      <t>ト</t>
    </rPh>
    <phoneticPr fontId="4"/>
  </si>
  <si>
    <t>腰落ち</t>
    <rPh sb="0" eb="1">
      <t>コシ</t>
    </rPh>
    <rPh sb="1" eb="2">
      <t>オ</t>
    </rPh>
    <phoneticPr fontId="4"/>
  </si>
  <si>
    <t>ローラー</t>
  </si>
  <si>
    <t>＊D.P</t>
    <phoneticPr fontId="9"/>
  </si>
  <si>
    <t>＊</t>
    <phoneticPr fontId="9"/>
  </si>
  <si>
    <t>　　難度審判員　署名　　　　　　　　　　　　　　　　　　　　　　　　</t>
    <phoneticPr fontId="4"/>
  </si>
  <si>
    <t>1/2回ひねり腰落ち</t>
  </si>
  <si>
    <t>立つ</t>
  </si>
  <si>
    <t>腰落ち</t>
  </si>
  <si>
    <t>腹落ち</t>
  </si>
  <si>
    <t>閉脚跳び</t>
  </si>
  <si>
    <t>ｸﾗｽ</t>
    <phoneticPr fontId="9"/>
  </si>
  <si>
    <t>ｸﾗｽ</t>
    <phoneticPr fontId="9"/>
  </si>
  <si>
    <t>小学生Ａ　・　小学生Ｂ　・　一般Ａ　・　一般Ｂ　・　ﾏｽﾀｰｽﾞ</t>
    <phoneticPr fontId="4"/>
  </si>
  <si>
    <t>小学生Ａ　・　小学生Ｂ　・　一般Ａ　・　一般Ｂ　・　ﾏｽﾀｰｽﾞ</t>
    <phoneticPr fontId="4"/>
  </si>
  <si>
    <t xml:space="preserve">kgwkta@yahoo.co.jp </t>
    <phoneticPr fontId="4"/>
  </si>
  <si>
    <t>マスターズクラス</t>
    <phoneticPr fontId="4"/>
  </si>
  <si>
    <t>マスターズ男子</t>
    <rPh sb="5" eb="7">
      <t>ダンシ</t>
    </rPh>
    <phoneticPr fontId="4"/>
  </si>
  <si>
    <t>マスターズ女子</t>
    <rPh sb="5" eb="7">
      <t>ジョシ</t>
    </rPh>
    <phoneticPr fontId="4"/>
  </si>
  <si>
    <t>-</t>
  </si>
  <si>
    <t>1/2ひねり跳び</t>
    <rPh sb="6" eb="7">
      <t>ト</t>
    </rPh>
    <phoneticPr fontId="4"/>
  </si>
  <si>
    <t>抱え跳び</t>
    <rPh sb="2" eb="3">
      <t>ト</t>
    </rPh>
    <phoneticPr fontId="4"/>
  </si>
  <si>
    <t>１回ひねり跳び</t>
    <rPh sb="5" eb="6">
      <t>ト</t>
    </rPh>
    <phoneticPr fontId="4"/>
  </si>
  <si>
    <t>　団体名や代表者氏名等は申込書に入力すると転記されます。</t>
    <rPh sb="1" eb="4">
      <t>ダンタイメイ</t>
    </rPh>
    <rPh sb="5" eb="8">
      <t>ダイヒョウシャ</t>
    </rPh>
    <rPh sb="8" eb="10">
      <t>シメイ</t>
    </rPh>
    <rPh sb="10" eb="11">
      <t>トウ</t>
    </rPh>
    <rPh sb="12" eb="15">
      <t>モウシコミショ</t>
    </rPh>
    <rPh sb="16" eb="18">
      <t>ニュウリョク</t>
    </rPh>
    <rPh sb="21" eb="23">
      <t>テンキ</t>
    </rPh>
    <phoneticPr fontId="4"/>
  </si>
  <si>
    <t>H1</t>
    <phoneticPr fontId="9"/>
  </si>
  <si>
    <t>H2</t>
    <phoneticPr fontId="9"/>
  </si>
  <si>
    <t>P</t>
    <phoneticPr fontId="4"/>
  </si>
  <si>
    <t>T</t>
    <phoneticPr fontId="4"/>
  </si>
  <si>
    <t>E1</t>
    <phoneticPr fontId="9"/>
  </si>
  <si>
    <t>E2</t>
    <phoneticPr fontId="9"/>
  </si>
  <si>
    <t>E3</t>
    <phoneticPr fontId="9"/>
  </si>
  <si>
    <t>E4</t>
    <phoneticPr fontId="9"/>
  </si>
  <si>
    <t>→</t>
  </si>
  <si>
    <t>第4回　ツムラ杯トランポリン競技選手権大会　参加申込書</t>
    <rPh sb="0" eb="1">
      <t>ダイ</t>
    </rPh>
    <rPh sb="2" eb="3">
      <t>カイ</t>
    </rPh>
    <rPh sb="22" eb="24">
      <t>サンカ</t>
    </rPh>
    <rPh sb="24" eb="27">
      <t>モウシコミショ</t>
    </rPh>
    <phoneticPr fontId="4"/>
  </si>
  <si>
    <t>第4回　ツムラ杯トランポリン競技選手権大会　振込金総括表</t>
    <rPh sb="0" eb="1">
      <t>ダイ</t>
    </rPh>
    <rPh sb="2" eb="3">
      <t>カイ</t>
    </rPh>
    <rPh sb="22" eb="25">
      <t>フリコミキン</t>
    </rPh>
    <rPh sb="25" eb="27">
      <t>ソウカツ</t>
    </rPh>
    <rPh sb="27" eb="28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</si>
</sst>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_ "/>
    <numFmt numFmtId="177" formatCode="0.0_);[Red]\(0.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ＤＦＰ極太丸ゴシック体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6" fillId="0" borderId="40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40" xfId="0" applyBorder="1" applyAlignment="1">
      <alignment horizontal="center" vertical="center" shrinkToFit="1"/>
    </xf>
    <xf numFmtId="0" fontId="0" fillId="0" borderId="37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62" xfId="0" applyBorder="1" applyAlignment="1">
      <alignment vertical="center" wrapText="1"/>
    </xf>
    <xf numFmtId="0" fontId="0" fillId="0" borderId="0" xfId="0" applyAlignment="1">
      <alignment horizontal="right" vertical="center" shrinkToFit="1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15" fillId="0" borderId="6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7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top" textRotation="255" wrapText="1"/>
    </xf>
    <xf numFmtId="0" fontId="12" fillId="0" borderId="17" xfId="0" applyFont="1" applyBorder="1" applyAlignment="1">
      <alignment horizontal="center" vertical="top" textRotation="255" wrapText="1"/>
    </xf>
    <xf numFmtId="5" fontId="0" fillId="0" borderId="41" xfId="0" applyNumberFormat="1" applyBorder="1" applyAlignment="1">
      <alignment horizontal="right" vertical="center" shrinkToFit="1"/>
    </xf>
    <xf numFmtId="5" fontId="0" fillId="0" borderId="42" xfId="0" applyNumberFormat="1" applyBorder="1" applyAlignment="1">
      <alignment horizontal="right" vertical="center" shrinkToFit="1"/>
    </xf>
    <xf numFmtId="0" fontId="0" fillId="0" borderId="15" xfId="0" applyBorder="1" applyAlignment="1">
      <alignment horizontal="center" vertical="center" textRotation="255" shrinkToFit="1"/>
    </xf>
    <xf numFmtId="0" fontId="0" fillId="0" borderId="43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5" fontId="6" fillId="0" borderId="10" xfId="0" applyNumberFormat="1" applyFont="1" applyBorder="1" applyAlignment="1">
      <alignment horizontal="right" vertical="center"/>
    </xf>
    <xf numFmtId="5" fontId="6" fillId="0" borderId="6" xfId="0" applyNumberFormat="1" applyFont="1" applyBorder="1" applyAlignment="1">
      <alignment horizontal="right" vertical="center"/>
    </xf>
    <xf numFmtId="5" fontId="0" fillId="0" borderId="38" xfId="0" applyNumberFormat="1" applyBorder="1" applyAlignment="1">
      <alignment horizontal="right" vertical="center" shrinkToFit="1"/>
    </xf>
    <xf numFmtId="5" fontId="0" fillId="0" borderId="39" xfId="0" applyNumberFormat="1" applyBorder="1" applyAlignment="1">
      <alignment horizontal="right" vertical="center" shrinkToFit="1"/>
    </xf>
    <xf numFmtId="5" fontId="0" fillId="0" borderId="19" xfId="0" applyNumberFormat="1" applyBorder="1" applyAlignment="1">
      <alignment horizontal="right" vertical="center" shrinkToFit="1"/>
    </xf>
    <xf numFmtId="5" fontId="0" fillId="0" borderId="1" xfId="0" applyNumberFormat="1" applyBorder="1" applyAlignment="1">
      <alignment horizontal="right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left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</cellXfs>
  <cellStyles count="5">
    <cellStyle name="標準" xfId="0" builtinId="0"/>
    <cellStyle name="標準 2" xfId="1" xr:uid="{F13FE09D-1741-4133-AA8E-C049CDA789BB}"/>
    <cellStyle name="標準 3" xfId="2" xr:uid="{A286C518-93DA-462F-AF61-46BB0338DCBF}"/>
    <cellStyle name="標準 4" xfId="3" xr:uid="{578E3506-70A5-43E7-B029-63DC2667D4BC}"/>
    <cellStyle name="標準 5" xfId="4" xr:uid="{0B529186-4802-4E71-A1E4-3DBDAD3AF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</xdr:row>
      <xdr:rowOff>57150</xdr:rowOff>
    </xdr:from>
    <xdr:to>
      <xdr:col>2</xdr:col>
      <xdr:colOff>533400</xdr:colOff>
      <xdr:row>2</xdr:row>
      <xdr:rowOff>342900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00075" y="647700"/>
          <a:ext cx="504825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57150</xdr:rowOff>
    </xdr:from>
    <xdr:to>
      <xdr:col>2</xdr:col>
      <xdr:colOff>1228725</xdr:colOff>
      <xdr:row>2</xdr:row>
      <xdr:rowOff>342900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95400" y="647700"/>
          <a:ext cx="504825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1"/>
  <sheetViews>
    <sheetView tabSelected="1" zoomScaleNormal="100" workbookViewId="0">
      <selection activeCell="C4" sqref="C4:H4"/>
    </sheetView>
  </sheetViews>
  <sheetFormatPr defaultRowHeight="13.5"/>
  <cols>
    <col min="1" max="1" width="4.375" style="1" customWidth="1"/>
    <col min="2" max="2" width="17.75" style="1" customWidth="1"/>
    <col min="3" max="3" width="7.5" style="1" customWidth="1"/>
    <col min="4" max="5" width="11.5" style="2" customWidth="1"/>
    <col min="6" max="6" width="13.75" style="2" customWidth="1"/>
    <col min="7" max="7" width="13.75" style="1" customWidth="1"/>
    <col min="8" max="8" width="9" style="1"/>
    <col min="9" max="9" width="14.25" customWidth="1"/>
    <col min="10" max="10" width="14.375" hidden="1" customWidth="1"/>
    <col min="11" max="11" width="8.875" hidden="1" customWidth="1"/>
    <col min="12" max="12" width="5.625" hidden="1" customWidth="1"/>
  </cols>
  <sheetData>
    <row r="1" spans="1:12" ht="27" customHeight="1">
      <c r="A1" s="95" t="s">
        <v>101</v>
      </c>
      <c r="B1" s="96"/>
      <c r="C1" s="96"/>
      <c r="D1" s="96"/>
      <c r="E1" s="96"/>
      <c r="F1" s="96"/>
      <c r="G1" s="96"/>
      <c r="H1" s="96"/>
    </row>
    <row r="2" spans="1:12" ht="12.75" customHeight="1" thickBot="1">
      <c r="A2" s="21"/>
      <c r="B2" s="22"/>
      <c r="C2" s="22"/>
      <c r="D2" s="22"/>
      <c r="E2" s="22"/>
      <c r="F2" s="22"/>
      <c r="G2" s="22"/>
      <c r="H2" s="22"/>
      <c r="J2" t="s">
        <v>14</v>
      </c>
      <c r="K2" t="s">
        <v>22</v>
      </c>
    </row>
    <row r="3" spans="1:12" ht="18.75" customHeight="1">
      <c r="A3" s="98" t="s">
        <v>6</v>
      </c>
      <c r="B3" s="99"/>
      <c r="C3" s="102"/>
      <c r="D3" s="102"/>
      <c r="E3" s="102"/>
      <c r="F3" s="102"/>
      <c r="G3" s="102"/>
      <c r="H3" s="103"/>
      <c r="J3" t="s">
        <v>15</v>
      </c>
      <c r="K3" t="s">
        <v>23</v>
      </c>
    </row>
    <row r="4" spans="1:12" ht="30" customHeight="1">
      <c r="A4" s="100"/>
      <c r="B4" s="101"/>
      <c r="C4" s="104"/>
      <c r="D4" s="104"/>
      <c r="E4" s="104"/>
      <c r="F4" s="104"/>
      <c r="G4" s="104"/>
      <c r="H4" s="105"/>
      <c r="J4" t="s">
        <v>16</v>
      </c>
    </row>
    <row r="5" spans="1:12" ht="18.75" customHeight="1">
      <c r="A5" s="106" t="s">
        <v>7</v>
      </c>
      <c r="B5" s="101"/>
      <c r="C5" s="107"/>
      <c r="D5" s="107"/>
      <c r="E5" s="107"/>
      <c r="F5" s="107"/>
      <c r="G5" s="107"/>
      <c r="H5" s="108"/>
      <c r="J5" t="s">
        <v>17</v>
      </c>
    </row>
    <row r="6" spans="1:12" ht="30" customHeight="1">
      <c r="A6" s="100"/>
      <c r="B6" s="101"/>
      <c r="C6" s="104"/>
      <c r="D6" s="104"/>
      <c r="E6" s="104"/>
      <c r="F6" s="104"/>
      <c r="G6" s="104"/>
      <c r="H6" s="105"/>
      <c r="J6" t="s">
        <v>18</v>
      </c>
    </row>
    <row r="7" spans="1:12" ht="18.75" customHeight="1">
      <c r="A7" s="106" t="s">
        <v>10</v>
      </c>
      <c r="B7" s="101"/>
      <c r="C7" s="24" t="s">
        <v>8</v>
      </c>
      <c r="D7" s="113"/>
      <c r="E7" s="113"/>
      <c r="F7" s="113"/>
      <c r="G7" s="113"/>
      <c r="H7" s="114"/>
      <c r="J7" t="s">
        <v>19</v>
      </c>
    </row>
    <row r="8" spans="1:12" ht="30" customHeight="1">
      <c r="A8" s="106"/>
      <c r="B8" s="101"/>
      <c r="C8" s="112"/>
      <c r="D8" s="113"/>
      <c r="E8" s="113"/>
      <c r="F8" s="113"/>
      <c r="G8" s="113"/>
      <c r="H8" s="114"/>
      <c r="J8" t="s">
        <v>20</v>
      </c>
    </row>
    <row r="9" spans="1:12" ht="30" customHeight="1">
      <c r="A9" s="100"/>
      <c r="B9" s="101"/>
      <c r="C9" s="23" t="s">
        <v>11</v>
      </c>
      <c r="D9" s="93"/>
      <c r="E9" s="93"/>
      <c r="F9" s="23" t="s">
        <v>12</v>
      </c>
      <c r="G9" s="93"/>
      <c r="H9" s="109"/>
      <c r="J9" t="s">
        <v>21</v>
      </c>
    </row>
    <row r="10" spans="1:12" ht="30" customHeight="1" thickBot="1">
      <c r="A10" s="115" t="s">
        <v>9</v>
      </c>
      <c r="B10" s="116"/>
      <c r="C10" s="110"/>
      <c r="D10" s="110"/>
      <c r="E10" s="110"/>
      <c r="F10" s="110"/>
      <c r="G10" s="110"/>
      <c r="H10" s="111"/>
      <c r="J10" s="3" t="s">
        <v>85</v>
      </c>
      <c r="K10" s="3"/>
      <c r="L10" s="3"/>
    </row>
    <row r="11" spans="1:12" ht="14.25" thickBot="1">
      <c r="J11" s="3" t="s">
        <v>86</v>
      </c>
      <c r="K11" s="3"/>
      <c r="L11" s="3"/>
    </row>
    <row r="12" spans="1:12" s="11" customFormat="1" ht="21.75" customHeight="1" thickBot="1">
      <c r="A12" s="9" t="s">
        <v>0</v>
      </c>
      <c r="B12" s="6" t="s">
        <v>4</v>
      </c>
      <c r="C12" s="6" t="s">
        <v>5</v>
      </c>
      <c r="D12" s="97" t="s">
        <v>2</v>
      </c>
      <c r="E12" s="97"/>
      <c r="F12" s="97" t="s">
        <v>3</v>
      </c>
      <c r="G12" s="97"/>
      <c r="H12" s="14" t="s">
        <v>1</v>
      </c>
    </row>
    <row r="13" spans="1:12" ht="21.75" customHeight="1">
      <c r="A13" s="15">
        <v>1</v>
      </c>
      <c r="B13" s="31"/>
      <c r="C13" s="31"/>
      <c r="D13" s="25"/>
      <c r="E13" s="26"/>
      <c r="F13" s="33"/>
      <c r="G13" s="34"/>
      <c r="H13" s="16"/>
      <c r="J13" t="str">
        <f>+D13&amp;"　"&amp;E13</f>
        <v>　</v>
      </c>
      <c r="K13" t="str">
        <f>+F13&amp;"　"&amp;G13</f>
        <v>　</v>
      </c>
      <c r="L13">
        <f>+$C$4</f>
        <v>0</v>
      </c>
    </row>
    <row r="14" spans="1:12" ht="21.75" customHeight="1">
      <c r="A14" s="17">
        <v>2</v>
      </c>
      <c r="B14" s="12"/>
      <c r="C14" s="12"/>
      <c r="D14" s="27"/>
      <c r="E14" s="28"/>
      <c r="F14" s="35"/>
      <c r="G14" s="36"/>
      <c r="H14" s="18"/>
      <c r="J14" t="str">
        <f t="shared" ref="J14:J37" si="0">+D14&amp;"　"&amp;E14</f>
        <v>　</v>
      </c>
      <c r="K14" t="str">
        <f t="shared" ref="K14:K37" si="1">+F14&amp;"　"&amp;G14</f>
        <v>　</v>
      </c>
      <c r="L14">
        <f t="shared" ref="L14:L37" si="2">+$C$4</f>
        <v>0</v>
      </c>
    </row>
    <row r="15" spans="1:12" ht="21.75" customHeight="1">
      <c r="A15" s="17">
        <v>3</v>
      </c>
      <c r="B15" s="12"/>
      <c r="C15" s="12"/>
      <c r="D15" s="27"/>
      <c r="E15" s="28"/>
      <c r="F15" s="35"/>
      <c r="G15" s="36"/>
      <c r="H15" s="18"/>
      <c r="J15" t="str">
        <f t="shared" si="0"/>
        <v>　</v>
      </c>
      <c r="K15" t="str">
        <f t="shared" si="1"/>
        <v>　</v>
      </c>
      <c r="L15">
        <f t="shared" si="2"/>
        <v>0</v>
      </c>
    </row>
    <row r="16" spans="1:12" ht="21.75" customHeight="1">
      <c r="A16" s="17">
        <v>4</v>
      </c>
      <c r="B16" s="12"/>
      <c r="C16" s="12"/>
      <c r="D16" s="27"/>
      <c r="E16" s="28"/>
      <c r="F16" s="35"/>
      <c r="G16" s="36"/>
      <c r="H16" s="18"/>
      <c r="J16" t="str">
        <f t="shared" si="0"/>
        <v>　</v>
      </c>
      <c r="K16" t="str">
        <f t="shared" si="1"/>
        <v>　</v>
      </c>
      <c r="L16">
        <f t="shared" si="2"/>
        <v>0</v>
      </c>
    </row>
    <row r="17" spans="1:12" ht="21.75" customHeight="1">
      <c r="A17" s="17">
        <v>5</v>
      </c>
      <c r="B17" s="12"/>
      <c r="C17" s="12"/>
      <c r="D17" s="27"/>
      <c r="E17" s="28"/>
      <c r="F17" s="35"/>
      <c r="G17" s="36"/>
      <c r="H17" s="18"/>
      <c r="J17" t="str">
        <f t="shared" si="0"/>
        <v>　</v>
      </c>
      <c r="K17" t="str">
        <f t="shared" si="1"/>
        <v>　</v>
      </c>
      <c r="L17">
        <f t="shared" si="2"/>
        <v>0</v>
      </c>
    </row>
    <row r="18" spans="1:12" ht="21.75" customHeight="1">
      <c r="A18" s="17">
        <v>6</v>
      </c>
      <c r="B18" s="12"/>
      <c r="C18" s="12"/>
      <c r="D18" s="27"/>
      <c r="E18" s="28"/>
      <c r="F18" s="35"/>
      <c r="G18" s="36"/>
      <c r="H18" s="18"/>
      <c r="J18" t="str">
        <f t="shared" si="0"/>
        <v>　</v>
      </c>
      <c r="K18" t="str">
        <f t="shared" si="1"/>
        <v>　</v>
      </c>
      <c r="L18">
        <f t="shared" si="2"/>
        <v>0</v>
      </c>
    </row>
    <row r="19" spans="1:12" ht="21.75" customHeight="1">
      <c r="A19" s="17">
        <v>7</v>
      </c>
      <c r="B19" s="12"/>
      <c r="C19" s="12"/>
      <c r="D19" s="27"/>
      <c r="E19" s="28"/>
      <c r="F19" s="35"/>
      <c r="G19" s="36"/>
      <c r="H19" s="18"/>
      <c r="J19" t="str">
        <f t="shared" si="0"/>
        <v>　</v>
      </c>
      <c r="K19" t="str">
        <f t="shared" si="1"/>
        <v>　</v>
      </c>
      <c r="L19">
        <f t="shared" si="2"/>
        <v>0</v>
      </c>
    </row>
    <row r="20" spans="1:12" ht="21.75" customHeight="1">
      <c r="A20" s="17">
        <v>8</v>
      </c>
      <c r="B20" s="12"/>
      <c r="C20" s="12"/>
      <c r="D20" s="27"/>
      <c r="E20" s="28"/>
      <c r="F20" s="35"/>
      <c r="G20" s="36"/>
      <c r="H20" s="18"/>
      <c r="J20" t="str">
        <f t="shared" si="0"/>
        <v>　</v>
      </c>
      <c r="K20" t="str">
        <f t="shared" si="1"/>
        <v>　</v>
      </c>
      <c r="L20">
        <f t="shared" si="2"/>
        <v>0</v>
      </c>
    </row>
    <row r="21" spans="1:12" ht="21.75" customHeight="1">
      <c r="A21" s="17">
        <v>9</v>
      </c>
      <c r="B21" s="12"/>
      <c r="C21" s="12"/>
      <c r="D21" s="27"/>
      <c r="E21" s="28"/>
      <c r="F21" s="35"/>
      <c r="G21" s="36"/>
      <c r="H21" s="18"/>
      <c r="J21" t="str">
        <f t="shared" si="0"/>
        <v>　</v>
      </c>
      <c r="K21" t="str">
        <f t="shared" si="1"/>
        <v>　</v>
      </c>
      <c r="L21">
        <f t="shared" si="2"/>
        <v>0</v>
      </c>
    </row>
    <row r="22" spans="1:12" ht="21.75" customHeight="1">
      <c r="A22" s="17">
        <v>10</v>
      </c>
      <c r="B22" s="12"/>
      <c r="C22" s="12"/>
      <c r="D22" s="27"/>
      <c r="E22" s="28"/>
      <c r="F22" s="35"/>
      <c r="G22" s="36"/>
      <c r="H22" s="18"/>
      <c r="J22" t="str">
        <f t="shared" si="0"/>
        <v>　</v>
      </c>
      <c r="K22" t="str">
        <f t="shared" si="1"/>
        <v>　</v>
      </c>
      <c r="L22">
        <f t="shared" si="2"/>
        <v>0</v>
      </c>
    </row>
    <row r="23" spans="1:12" ht="21.75" customHeight="1">
      <c r="A23" s="17">
        <v>11</v>
      </c>
      <c r="B23" s="12"/>
      <c r="C23" s="12"/>
      <c r="D23" s="27"/>
      <c r="E23" s="28"/>
      <c r="F23" s="35"/>
      <c r="G23" s="36"/>
      <c r="H23" s="18"/>
      <c r="J23" t="str">
        <f t="shared" si="0"/>
        <v>　</v>
      </c>
      <c r="K23" t="str">
        <f t="shared" si="1"/>
        <v>　</v>
      </c>
      <c r="L23">
        <f t="shared" si="2"/>
        <v>0</v>
      </c>
    </row>
    <row r="24" spans="1:12" ht="21.75" customHeight="1">
      <c r="A24" s="17">
        <v>12</v>
      </c>
      <c r="B24" s="12"/>
      <c r="C24" s="12"/>
      <c r="D24" s="27"/>
      <c r="E24" s="28"/>
      <c r="F24" s="35"/>
      <c r="G24" s="36"/>
      <c r="H24" s="18"/>
      <c r="J24" t="str">
        <f t="shared" si="0"/>
        <v>　</v>
      </c>
      <c r="K24" t="str">
        <f t="shared" si="1"/>
        <v>　</v>
      </c>
      <c r="L24">
        <f t="shared" si="2"/>
        <v>0</v>
      </c>
    </row>
    <row r="25" spans="1:12" ht="21.75" customHeight="1">
      <c r="A25" s="17">
        <v>13</v>
      </c>
      <c r="B25" s="12"/>
      <c r="C25" s="12"/>
      <c r="D25" s="27"/>
      <c r="E25" s="28"/>
      <c r="F25" s="35"/>
      <c r="G25" s="36"/>
      <c r="H25" s="18"/>
      <c r="J25" t="str">
        <f t="shared" si="0"/>
        <v>　</v>
      </c>
      <c r="K25" t="str">
        <f t="shared" si="1"/>
        <v>　</v>
      </c>
      <c r="L25">
        <f t="shared" si="2"/>
        <v>0</v>
      </c>
    </row>
    <row r="26" spans="1:12" ht="21.75" customHeight="1">
      <c r="A26" s="17">
        <v>14</v>
      </c>
      <c r="B26" s="12"/>
      <c r="C26" s="12"/>
      <c r="D26" s="27"/>
      <c r="E26" s="28"/>
      <c r="F26" s="35"/>
      <c r="G26" s="36"/>
      <c r="H26" s="18"/>
      <c r="J26" t="str">
        <f t="shared" si="0"/>
        <v>　</v>
      </c>
      <c r="K26" t="str">
        <f t="shared" si="1"/>
        <v>　</v>
      </c>
      <c r="L26">
        <f t="shared" si="2"/>
        <v>0</v>
      </c>
    </row>
    <row r="27" spans="1:12" ht="21.75" customHeight="1">
      <c r="A27" s="17">
        <v>15</v>
      </c>
      <c r="B27" s="12"/>
      <c r="C27" s="12"/>
      <c r="D27" s="27"/>
      <c r="E27" s="28"/>
      <c r="F27" s="35"/>
      <c r="G27" s="36"/>
      <c r="H27" s="18"/>
      <c r="J27" t="str">
        <f t="shared" si="0"/>
        <v>　</v>
      </c>
      <c r="K27" t="str">
        <f t="shared" si="1"/>
        <v>　</v>
      </c>
      <c r="L27">
        <f t="shared" si="2"/>
        <v>0</v>
      </c>
    </row>
    <row r="28" spans="1:12" ht="21.75" customHeight="1">
      <c r="A28" s="17">
        <v>16</v>
      </c>
      <c r="B28" s="12"/>
      <c r="C28" s="12"/>
      <c r="D28" s="27"/>
      <c r="E28" s="28"/>
      <c r="F28" s="35"/>
      <c r="G28" s="36"/>
      <c r="H28" s="18"/>
      <c r="J28" t="str">
        <f t="shared" si="0"/>
        <v>　</v>
      </c>
      <c r="K28" t="str">
        <f t="shared" si="1"/>
        <v>　</v>
      </c>
      <c r="L28">
        <f t="shared" si="2"/>
        <v>0</v>
      </c>
    </row>
    <row r="29" spans="1:12" ht="21.75" customHeight="1">
      <c r="A29" s="17">
        <v>17</v>
      </c>
      <c r="B29" s="12"/>
      <c r="C29" s="12"/>
      <c r="D29" s="27"/>
      <c r="E29" s="28"/>
      <c r="F29" s="35"/>
      <c r="G29" s="36"/>
      <c r="H29" s="18"/>
      <c r="J29" t="str">
        <f t="shared" si="0"/>
        <v>　</v>
      </c>
      <c r="K29" t="str">
        <f t="shared" si="1"/>
        <v>　</v>
      </c>
      <c r="L29">
        <f t="shared" si="2"/>
        <v>0</v>
      </c>
    </row>
    <row r="30" spans="1:12" ht="21.75" customHeight="1">
      <c r="A30" s="17">
        <v>18</v>
      </c>
      <c r="B30" s="12"/>
      <c r="C30" s="12"/>
      <c r="D30" s="27"/>
      <c r="E30" s="28"/>
      <c r="F30" s="35"/>
      <c r="G30" s="36"/>
      <c r="H30" s="18"/>
      <c r="J30" t="str">
        <f t="shared" si="0"/>
        <v>　</v>
      </c>
      <c r="K30" t="str">
        <f t="shared" si="1"/>
        <v>　</v>
      </c>
      <c r="L30">
        <f t="shared" si="2"/>
        <v>0</v>
      </c>
    </row>
    <row r="31" spans="1:12" ht="21.75" customHeight="1">
      <c r="A31" s="17">
        <v>19</v>
      </c>
      <c r="B31" s="12"/>
      <c r="C31" s="12"/>
      <c r="D31" s="27"/>
      <c r="E31" s="28"/>
      <c r="F31" s="35"/>
      <c r="G31" s="36"/>
      <c r="H31" s="18"/>
      <c r="J31" t="str">
        <f t="shared" si="0"/>
        <v>　</v>
      </c>
      <c r="K31" t="str">
        <f t="shared" si="1"/>
        <v>　</v>
      </c>
      <c r="L31">
        <f t="shared" si="2"/>
        <v>0</v>
      </c>
    </row>
    <row r="32" spans="1:12" ht="21.75" customHeight="1">
      <c r="A32" s="17">
        <v>20</v>
      </c>
      <c r="B32" s="12"/>
      <c r="C32" s="12"/>
      <c r="D32" s="27"/>
      <c r="E32" s="28"/>
      <c r="F32" s="35"/>
      <c r="G32" s="36"/>
      <c r="H32" s="18"/>
      <c r="J32" t="str">
        <f t="shared" si="0"/>
        <v>　</v>
      </c>
      <c r="K32" t="str">
        <f t="shared" si="1"/>
        <v>　</v>
      </c>
      <c r="L32">
        <f t="shared" si="2"/>
        <v>0</v>
      </c>
    </row>
    <row r="33" spans="1:12" ht="21.75" customHeight="1">
      <c r="A33" s="17">
        <v>21</v>
      </c>
      <c r="B33" s="12"/>
      <c r="C33" s="12"/>
      <c r="D33" s="27"/>
      <c r="E33" s="28"/>
      <c r="F33" s="35"/>
      <c r="G33" s="36"/>
      <c r="H33" s="18"/>
      <c r="J33" t="str">
        <f t="shared" si="0"/>
        <v>　</v>
      </c>
      <c r="K33" t="str">
        <f t="shared" si="1"/>
        <v>　</v>
      </c>
      <c r="L33">
        <f t="shared" si="2"/>
        <v>0</v>
      </c>
    </row>
    <row r="34" spans="1:12" ht="21.75" customHeight="1">
      <c r="A34" s="17">
        <v>22</v>
      </c>
      <c r="B34" s="12"/>
      <c r="C34" s="12"/>
      <c r="D34" s="27"/>
      <c r="E34" s="28"/>
      <c r="F34" s="35"/>
      <c r="G34" s="36"/>
      <c r="H34" s="18"/>
      <c r="J34" t="str">
        <f t="shared" si="0"/>
        <v>　</v>
      </c>
      <c r="K34" t="str">
        <f t="shared" si="1"/>
        <v>　</v>
      </c>
      <c r="L34">
        <f t="shared" si="2"/>
        <v>0</v>
      </c>
    </row>
    <row r="35" spans="1:12" ht="21.75" customHeight="1">
      <c r="A35" s="17">
        <v>23</v>
      </c>
      <c r="B35" s="12"/>
      <c r="C35" s="12"/>
      <c r="D35" s="27"/>
      <c r="E35" s="28"/>
      <c r="F35" s="35"/>
      <c r="G35" s="36"/>
      <c r="H35" s="18"/>
      <c r="J35" t="str">
        <f t="shared" si="0"/>
        <v>　</v>
      </c>
      <c r="K35" t="str">
        <f t="shared" si="1"/>
        <v>　</v>
      </c>
      <c r="L35">
        <f t="shared" si="2"/>
        <v>0</v>
      </c>
    </row>
    <row r="36" spans="1:12" ht="21.75" customHeight="1">
      <c r="A36" s="17">
        <v>24</v>
      </c>
      <c r="B36" s="12"/>
      <c r="C36" s="12"/>
      <c r="D36" s="27"/>
      <c r="E36" s="28"/>
      <c r="F36" s="35"/>
      <c r="G36" s="36"/>
      <c r="H36" s="18"/>
      <c r="J36" t="str">
        <f t="shared" si="0"/>
        <v>　</v>
      </c>
      <c r="K36" t="str">
        <f t="shared" si="1"/>
        <v>　</v>
      </c>
      <c r="L36">
        <f t="shared" si="2"/>
        <v>0</v>
      </c>
    </row>
    <row r="37" spans="1:12" ht="21.75" customHeight="1" thickBot="1">
      <c r="A37" s="19">
        <v>25</v>
      </c>
      <c r="B37" s="32"/>
      <c r="C37" s="32"/>
      <c r="D37" s="29"/>
      <c r="E37" s="30"/>
      <c r="F37" s="37"/>
      <c r="G37" s="38"/>
      <c r="H37" s="20"/>
      <c r="J37" t="str">
        <f t="shared" si="0"/>
        <v>　</v>
      </c>
      <c r="K37" t="str">
        <f t="shared" si="1"/>
        <v>　</v>
      </c>
      <c r="L37">
        <f t="shared" si="2"/>
        <v>0</v>
      </c>
    </row>
    <row r="38" spans="1:12" ht="18.75" customHeight="1">
      <c r="D38" s="64" t="s">
        <v>59</v>
      </c>
      <c r="E38" s="94" t="s">
        <v>83</v>
      </c>
      <c r="F38" s="94"/>
      <c r="G38" s="94"/>
    </row>
    <row r="41" spans="1:12">
      <c r="E41" s="75"/>
    </row>
  </sheetData>
  <mergeCells count="17">
    <mergeCell ref="D7:H7"/>
    <mergeCell ref="D9:E9"/>
    <mergeCell ref="E38:G38"/>
    <mergeCell ref="A1:H1"/>
    <mergeCell ref="D12:E12"/>
    <mergeCell ref="F12:G12"/>
    <mergeCell ref="A3:B4"/>
    <mergeCell ref="C3:H3"/>
    <mergeCell ref="C4:H4"/>
    <mergeCell ref="A5:B6"/>
    <mergeCell ref="C5:H5"/>
    <mergeCell ref="C6:H6"/>
    <mergeCell ref="G9:H9"/>
    <mergeCell ref="A7:B9"/>
    <mergeCell ref="C10:H10"/>
    <mergeCell ref="C8:H8"/>
    <mergeCell ref="A10:B10"/>
  </mergeCells>
  <phoneticPr fontId="4"/>
  <dataValidations count="2">
    <dataValidation type="list" allowBlank="1" showInputMessage="1" showErrorMessage="1" sqref="C13:C37" xr:uid="{00000000-0002-0000-0D00-000000000000}">
      <formula1>$K$2:$K$3</formula1>
    </dataValidation>
    <dataValidation type="list" allowBlank="1" showInputMessage="1" showErrorMessage="1" sqref="B13:B37" xr:uid="{00000000-0002-0000-0D00-000001000000}">
      <formula1>$J$2:$J$11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7"/>
  <sheetViews>
    <sheetView zoomScaleNormal="100" zoomScaleSheetLayoutView="100" workbookViewId="0">
      <selection sqref="A1:H1"/>
    </sheetView>
  </sheetViews>
  <sheetFormatPr defaultRowHeight="13.5"/>
  <cols>
    <col min="1" max="1" width="9" customWidth="1"/>
    <col min="2" max="5" width="10.625" customWidth="1"/>
    <col min="6" max="6" width="11.875" customWidth="1"/>
    <col min="7" max="8" width="10.625" customWidth="1"/>
  </cols>
  <sheetData>
    <row r="1" spans="1:10" ht="29.25" customHeight="1">
      <c r="A1" s="95" t="s">
        <v>102</v>
      </c>
      <c r="B1" s="96"/>
      <c r="C1" s="96"/>
      <c r="D1" s="96"/>
      <c r="E1" s="96"/>
      <c r="F1" s="96"/>
      <c r="G1" s="96"/>
      <c r="H1" s="96"/>
    </row>
    <row r="2" spans="1:10" ht="12.75" customHeight="1" thickBot="1">
      <c r="A2" s="21"/>
      <c r="B2" s="22"/>
      <c r="C2" s="22"/>
      <c r="D2" s="22"/>
      <c r="E2" s="22"/>
      <c r="F2" s="22"/>
      <c r="G2" s="22"/>
      <c r="H2" s="22"/>
    </row>
    <row r="3" spans="1:10" ht="18.75" customHeight="1">
      <c r="A3" s="98" t="s">
        <v>6</v>
      </c>
      <c r="B3" s="99"/>
      <c r="C3" s="102" t="str">
        <f>IF(申込書!C3="","",申込書!C3)</f>
        <v/>
      </c>
      <c r="D3" s="102"/>
      <c r="E3" s="102"/>
      <c r="F3" s="102"/>
      <c r="G3" s="102"/>
      <c r="H3" s="103"/>
      <c r="J3" s="125" t="s">
        <v>91</v>
      </c>
    </row>
    <row r="4" spans="1:10" ht="30" customHeight="1">
      <c r="A4" s="100"/>
      <c r="B4" s="101"/>
      <c r="C4" s="104" t="str">
        <f>IF(申込書!C4="","",申込書!C4)</f>
        <v/>
      </c>
      <c r="D4" s="104"/>
      <c r="E4" s="104"/>
      <c r="F4" s="104"/>
      <c r="G4" s="104"/>
      <c r="H4" s="105"/>
      <c r="J4" s="126"/>
    </row>
    <row r="5" spans="1:10" ht="18.75" customHeight="1">
      <c r="A5" s="106" t="s">
        <v>7</v>
      </c>
      <c r="B5" s="101"/>
      <c r="C5" s="107" t="str">
        <f>IF(申込書!C5="","",申込書!C5)</f>
        <v/>
      </c>
      <c r="D5" s="107"/>
      <c r="E5" s="107"/>
      <c r="F5" s="107"/>
      <c r="G5" s="107"/>
      <c r="H5" s="108"/>
      <c r="J5" s="126"/>
    </row>
    <row r="6" spans="1:10" ht="30" customHeight="1">
      <c r="A6" s="100"/>
      <c r="B6" s="101"/>
      <c r="C6" s="104" t="str">
        <f>IF(申込書!C6="","",申込書!C6)</f>
        <v/>
      </c>
      <c r="D6" s="104"/>
      <c r="E6" s="104"/>
      <c r="F6" s="104"/>
      <c r="G6" s="104"/>
      <c r="H6" s="105"/>
      <c r="J6" s="126"/>
    </row>
    <row r="7" spans="1:10" ht="18.75" customHeight="1">
      <c r="A7" s="106" t="s">
        <v>10</v>
      </c>
      <c r="B7" s="101"/>
      <c r="C7" s="24" t="s">
        <v>8</v>
      </c>
      <c r="D7" s="113" t="str">
        <f>IF(申込書!D7="","",申込書!D7)</f>
        <v/>
      </c>
      <c r="E7" s="113"/>
      <c r="F7" s="113"/>
      <c r="G7" s="113"/>
      <c r="H7" s="114"/>
      <c r="J7" s="126"/>
    </row>
    <row r="8" spans="1:10" ht="30" customHeight="1">
      <c r="A8" s="106"/>
      <c r="B8" s="101"/>
      <c r="C8" s="121" t="str">
        <f>IF(申込書!C8="","",申込書!C8)</f>
        <v/>
      </c>
      <c r="D8" s="122"/>
      <c r="E8" s="122"/>
      <c r="F8" s="122"/>
      <c r="G8" s="122"/>
      <c r="H8" s="123"/>
      <c r="J8" s="126"/>
    </row>
    <row r="9" spans="1:10" ht="30" customHeight="1">
      <c r="A9" s="100"/>
      <c r="B9" s="101"/>
      <c r="C9" s="23" t="s">
        <v>11</v>
      </c>
      <c r="D9" s="121" t="str">
        <f>IF(申込書!D9="","",申込書!D9)</f>
        <v/>
      </c>
      <c r="E9" s="124"/>
      <c r="F9" s="78" t="s">
        <v>12</v>
      </c>
      <c r="G9" s="121" t="str">
        <f>IF(申込書!G9="","",申込書!G9)</f>
        <v/>
      </c>
      <c r="H9" s="123"/>
      <c r="J9" s="126"/>
    </row>
    <row r="10" spans="1:10" ht="30" customHeight="1" thickBot="1">
      <c r="A10" s="115" t="s">
        <v>9</v>
      </c>
      <c r="B10" s="116"/>
      <c r="C10" s="110" t="str">
        <f>IF(申込書!C10="","",申込書!C10)</f>
        <v/>
      </c>
      <c r="D10" s="110"/>
      <c r="E10" s="110"/>
      <c r="F10" s="110"/>
      <c r="G10" s="110"/>
      <c r="H10" s="111"/>
      <c r="J10" s="126"/>
    </row>
    <row r="11" spans="1:10" ht="32.25" customHeight="1" thickBot="1"/>
    <row r="12" spans="1:10" ht="29.25" customHeight="1" thickBot="1">
      <c r="A12" s="129" t="s">
        <v>25</v>
      </c>
      <c r="B12" s="143" t="s">
        <v>4</v>
      </c>
      <c r="C12" s="97"/>
      <c r="D12" s="41" t="s">
        <v>30</v>
      </c>
      <c r="E12" s="6" t="s">
        <v>31</v>
      </c>
      <c r="F12" s="41" t="s">
        <v>32</v>
      </c>
      <c r="G12" s="143" t="s">
        <v>24</v>
      </c>
      <c r="H12" s="144"/>
    </row>
    <row r="13" spans="1:10" ht="37.5" customHeight="1">
      <c r="A13" s="130"/>
      <c r="B13" s="145" t="s">
        <v>13</v>
      </c>
      <c r="C13" s="146"/>
      <c r="D13" s="42"/>
      <c r="E13" s="8"/>
      <c r="F13" s="16">
        <f t="shared" ref="F13:F18" si="0">+D13+E13</f>
        <v>0</v>
      </c>
      <c r="G13" s="139">
        <f>+F13*2000</f>
        <v>0</v>
      </c>
      <c r="H13" s="140"/>
    </row>
    <row r="14" spans="1:10" ht="37.5" customHeight="1">
      <c r="A14" s="130"/>
      <c r="B14" s="117" t="s">
        <v>28</v>
      </c>
      <c r="C14" s="118"/>
      <c r="D14" s="43"/>
      <c r="E14" s="13"/>
      <c r="F14" s="18">
        <f t="shared" si="0"/>
        <v>0</v>
      </c>
      <c r="G14" s="141">
        <f>+F14*2000</f>
        <v>0</v>
      </c>
      <c r="H14" s="142"/>
    </row>
    <row r="15" spans="1:10" ht="37.5" customHeight="1">
      <c r="A15" s="130"/>
      <c r="B15" s="117" t="s">
        <v>27</v>
      </c>
      <c r="C15" s="118"/>
      <c r="D15" s="43"/>
      <c r="E15" s="13"/>
      <c r="F15" s="18">
        <f t="shared" si="0"/>
        <v>0</v>
      </c>
      <c r="G15" s="141">
        <f>+F15*3000</f>
        <v>0</v>
      </c>
      <c r="H15" s="142"/>
    </row>
    <row r="16" spans="1:10" ht="37.5" customHeight="1">
      <c r="A16" s="130"/>
      <c r="B16" s="119" t="s">
        <v>29</v>
      </c>
      <c r="C16" s="120"/>
      <c r="D16" s="44"/>
      <c r="E16" s="45"/>
      <c r="F16" s="46">
        <f t="shared" si="0"/>
        <v>0</v>
      </c>
      <c r="G16" s="127">
        <f>+F16*3000</f>
        <v>0</v>
      </c>
      <c r="H16" s="128"/>
    </row>
    <row r="17" spans="1:8" ht="37.5" customHeight="1" thickBot="1">
      <c r="A17" s="131"/>
      <c r="B17" s="119" t="s">
        <v>84</v>
      </c>
      <c r="C17" s="120"/>
      <c r="D17" s="44"/>
      <c r="E17" s="45"/>
      <c r="F17" s="46">
        <f t="shared" si="0"/>
        <v>0</v>
      </c>
      <c r="G17" s="127">
        <f>+F17*3000</f>
        <v>0</v>
      </c>
      <c r="H17" s="128"/>
    </row>
    <row r="18" spans="1:8" ht="62.25" customHeight="1" thickBot="1">
      <c r="A18" s="134" t="s">
        <v>26</v>
      </c>
      <c r="B18" s="135"/>
      <c r="C18" s="136"/>
      <c r="D18" s="39">
        <f>SUM(D13:D17)</f>
        <v>0</v>
      </c>
      <c r="E18" s="40">
        <f>SUM(E13:E17)</f>
        <v>0</v>
      </c>
      <c r="F18" s="39">
        <f t="shared" si="0"/>
        <v>0</v>
      </c>
      <c r="G18" s="137">
        <f>SUM(G13:H17)</f>
        <v>0</v>
      </c>
      <c r="H18" s="138"/>
    </row>
    <row r="19" spans="1:8" ht="21.75" customHeight="1">
      <c r="E19" s="3"/>
      <c r="F19" s="3"/>
    </row>
    <row r="20" spans="1:8" ht="65.25" customHeight="1">
      <c r="B20" s="58" t="s">
        <v>58</v>
      </c>
      <c r="C20" s="133" t="s">
        <v>60</v>
      </c>
      <c r="D20" s="133"/>
      <c r="E20" s="133"/>
      <c r="F20" s="133"/>
      <c r="G20" s="133"/>
      <c r="H20" s="63"/>
    </row>
    <row r="21" spans="1:8" ht="17.25" customHeight="1">
      <c r="D21" s="62"/>
      <c r="E21" s="62"/>
      <c r="F21" s="62"/>
      <c r="G21" s="62"/>
      <c r="H21" s="62"/>
    </row>
    <row r="23" spans="1:8" ht="18" customHeight="1">
      <c r="B23" s="61" t="s">
        <v>34</v>
      </c>
    </row>
    <row r="24" spans="1:8" ht="18" customHeight="1">
      <c r="B24" s="61" t="s">
        <v>35</v>
      </c>
    </row>
    <row r="25" spans="1:8" ht="18" customHeight="1">
      <c r="B25" s="61" t="s">
        <v>33</v>
      </c>
    </row>
    <row r="26" spans="1:8" ht="18.75" customHeight="1">
      <c r="B26" s="61" t="s">
        <v>57</v>
      </c>
    </row>
    <row r="27" spans="1:8">
      <c r="C27" s="132" t="s">
        <v>83</v>
      </c>
      <c r="D27" s="132"/>
      <c r="E27" s="132"/>
      <c r="F27" s="132"/>
    </row>
  </sheetData>
  <sheetProtection sheet="1" objects="1" scenarios="1"/>
  <protectedRanges>
    <protectedRange sqref="D13:E17" name="範囲1"/>
  </protectedRanges>
  <mergeCells count="32">
    <mergeCell ref="J3:J10"/>
    <mergeCell ref="B17:C17"/>
    <mergeCell ref="G17:H17"/>
    <mergeCell ref="A12:A17"/>
    <mergeCell ref="C27:F27"/>
    <mergeCell ref="C20:G20"/>
    <mergeCell ref="A18:C18"/>
    <mergeCell ref="G18:H18"/>
    <mergeCell ref="G13:H13"/>
    <mergeCell ref="G14:H14"/>
    <mergeCell ref="G15:H15"/>
    <mergeCell ref="G16:H16"/>
    <mergeCell ref="G12:H12"/>
    <mergeCell ref="B12:C12"/>
    <mergeCell ref="B13:C13"/>
    <mergeCell ref="B14:C14"/>
    <mergeCell ref="B15:C15"/>
    <mergeCell ref="B16:C16"/>
    <mergeCell ref="A10:B10"/>
    <mergeCell ref="C10:H10"/>
    <mergeCell ref="A1:H1"/>
    <mergeCell ref="A3:B4"/>
    <mergeCell ref="C3:H3"/>
    <mergeCell ref="C4:H4"/>
    <mergeCell ref="A5:B6"/>
    <mergeCell ref="C5:H5"/>
    <mergeCell ref="C6:H6"/>
    <mergeCell ref="A7:B9"/>
    <mergeCell ref="D7:H7"/>
    <mergeCell ref="C8:H8"/>
    <mergeCell ref="D9:E9"/>
    <mergeCell ref="G9:H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5"/>
  <sheetViews>
    <sheetView zoomScaleNormal="100" workbookViewId="0">
      <selection activeCell="G3" sqref="G3:H3"/>
    </sheetView>
  </sheetViews>
  <sheetFormatPr defaultRowHeight="13.5"/>
  <cols>
    <col min="1" max="1" width="3.625" customWidth="1"/>
    <col min="2" max="2" width="3.875" customWidth="1"/>
    <col min="3" max="3" width="25.25" customWidth="1"/>
    <col min="4" max="4" width="6.5" customWidth="1"/>
    <col min="5" max="5" width="8.125" customWidth="1"/>
    <col min="6" max="9" width="6.25" customWidth="1"/>
    <col min="10" max="10" width="6.625" customWidth="1"/>
    <col min="11" max="11" width="8.5" customWidth="1"/>
  </cols>
  <sheetData>
    <row r="1" spans="1:13" ht="35.25" customHeight="1">
      <c r="A1" s="161" t="s">
        <v>36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52"/>
      <c r="M1" s="52"/>
    </row>
    <row r="2" spans="1:13" ht="11.25" customHeight="1" thickBot="1">
      <c r="A2" s="47"/>
      <c r="B2" s="47"/>
      <c r="C2" s="47"/>
      <c r="D2" s="47"/>
      <c r="E2" s="47"/>
      <c r="F2" s="47"/>
      <c r="J2" s="47"/>
      <c r="K2" s="47"/>
    </row>
    <row r="3" spans="1:13" s="10" customFormat="1" ht="33" customHeight="1">
      <c r="A3" s="162" t="s">
        <v>79</v>
      </c>
      <c r="B3" s="163"/>
      <c r="C3" s="170" t="s">
        <v>81</v>
      </c>
      <c r="D3" s="171"/>
      <c r="E3" s="171"/>
      <c r="F3" s="53" t="s">
        <v>51</v>
      </c>
      <c r="G3" s="163" t="s">
        <v>55</v>
      </c>
      <c r="H3" s="163"/>
      <c r="I3" s="7" t="s">
        <v>54</v>
      </c>
      <c r="J3" s="168"/>
      <c r="K3" s="169"/>
    </row>
    <row r="4" spans="1:13" s="10" customFormat="1" ht="33" customHeight="1" thickBot="1">
      <c r="A4" s="164" t="s">
        <v>42</v>
      </c>
      <c r="B4" s="165"/>
      <c r="C4" s="158"/>
      <c r="D4" s="159"/>
      <c r="E4" s="159"/>
      <c r="F4" s="56" t="s">
        <v>52</v>
      </c>
      <c r="G4" s="158"/>
      <c r="H4" s="159"/>
      <c r="I4" s="159"/>
      <c r="J4" s="159"/>
      <c r="K4" s="160"/>
    </row>
    <row r="5" spans="1:13" ht="15" customHeight="1" thickBot="1">
      <c r="A5" s="47"/>
      <c r="B5" s="47"/>
      <c r="C5" s="47"/>
      <c r="D5" s="47"/>
      <c r="E5" s="47"/>
      <c r="F5" s="47"/>
      <c r="J5" s="47"/>
      <c r="K5" s="47"/>
    </row>
    <row r="6" spans="1:13" ht="22.5" customHeight="1" thickTop="1" thickBot="1">
      <c r="A6" s="166" t="s">
        <v>43</v>
      </c>
      <c r="B6" s="167"/>
      <c r="C6" s="167"/>
      <c r="D6" s="167"/>
      <c r="E6" s="167"/>
      <c r="F6" s="166"/>
      <c r="G6" s="166"/>
      <c r="H6" s="166"/>
      <c r="I6" s="166"/>
      <c r="J6" s="166"/>
      <c r="K6" s="166"/>
    </row>
    <row r="7" spans="1:13" ht="22.5" customHeight="1">
      <c r="A7" s="49"/>
      <c r="B7" s="53" t="s">
        <v>50</v>
      </c>
      <c r="C7" s="7" t="s">
        <v>37</v>
      </c>
      <c r="D7" s="7" t="s">
        <v>38</v>
      </c>
      <c r="E7" s="54" t="s">
        <v>39</v>
      </c>
      <c r="F7" s="147" t="s">
        <v>44</v>
      </c>
      <c r="G7" s="148"/>
      <c r="H7" s="148"/>
      <c r="I7" s="148"/>
      <c r="J7" s="148" t="s">
        <v>40</v>
      </c>
      <c r="K7" s="148"/>
    </row>
    <row r="8" spans="1:13" ht="22.5" customHeight="1">
      <c r="A8" s="49">
        <v>1</v>
      </c>
      <c r="B8" s="55"/>
      <c r="C8" s="50"/>
      <c r="D8" s="50"/>
      <c r="E8" s="87"/>
      <c r="F8" s="147"/>
      <c r="G8" s="148"/>
      <c r="H8" s="148"/>
      <c r="I8" s="148"/>
      <c r="J8" s="50" t="s">
        <v>96</v>
      </c>
      <c r="K8" s="50"/>
    </row>
    <row r="9" spans="1:13" ht="22.5" customHeight="1">
      <c r="A9" s="49">
        <v>2</v>
      </c>
      <c r="B9" s="55"/>
      <c r="C9" s="50"/>
      <c r="D9" s="50"/>
      <c r="E9" s="87"/>
      <c r="F9" s="147"/>
      <c r="G9" s="148"/>
      <c r="H9" s="148"/>
      <c r="I9" s="148"/>
      <c r="J9" s="50" t="s">
        <v>97</v>
      </c>
      <c r="K9" s="50"/>
    </row>
    <row r="10" spans="1:13" ht="22.5" customHeight="1">
      <c r="A10" s="49">
        <v>3</v>
      </c>
      <c r="B10" s="55"/>
      <c r="C10" s="50"/>
      <c r="D10" s="50"/>
      <c r="E10" s="87"/>
      <c r="F10" s="147"/>
      <c r="G10" s="148"/>
      <c r="H10" s="148"/>
      <c r="I10" s="148"/>
      <c r="J10" s="50" t="s">
        <v>98</v>
      </c>
      <c r="K10" s="50"/>
    </row>
    <row r="11" spans="1:13" ht="22.5" customHeight="1">
      <c r="A11" s="49">
        <v>4</v>
      </c>
      <c r="B11" s="55"/>
      <c r="C11" s="50"/>
      <c r="D11" s="50"/>
      <c r="E11" s="87"/>
      <c r="F11" s="147"/>
      <c r="G11" s="148"/>
      <c r="H11" s="148"/>
      <c r="I11" s="148"/>
      <c r="J11" s="50" t="s">
        <v>99</v>
      </c>
      <c r="K11" s="50"/>
    </row>
    <row r="12" spans="1:13" ht="22.5" customHeight="1">
      <c r="A12" s="49">
        <v>5</v>
      </c>
      <c r="B12" s="55"/>
      <c r="C12" s="50"/>
      <c r="D12" s="50"/>
      <c r="E12" s="87"/>
      <c r="F12" s="147"/>
      <c r="G12" s="148"/>
      <c r="H12" s="148"/>
      <c r="I12" s="148"/>
      <c r="J12" s="50" t="s">
        <v>92</v>
      </c>
      <c r="K12" s="50"/>
    </row>
    <row r="13" spans="1:13" ht="22.5" customHeight="1">
      <c r="A13" s="49">
        <v>6</v>
      </c>
      <c r="B13" s="55"/>
      <c r="C13" s="50"/>
      <c r="D13" s="50"/>
      <c r="E13" s="87"/>
      <c r="F13" s="147"/>
      <c r="G13" s="148"/>
      <c r="H13" s="148"/>
      <c r="I13" s="148"/>
      <c r="J13" s="50" t="s">
        <v>93</v>
      </c>
      <c r="K13" s="50"/>
    </row>
    <row r="14" spans="1:13" ht="22.5" customHeight="1">
      <c r="A14" s="49">
        <v>7</v>
      </c>
      <c r="B14" s="55"/>
      <c r="C14" s="50"/>
      <c r="D14" s="50"/>
      <c r="E14" s="87"/>
      <c r="F14" s="147"/>
      <c r="G14" s="148"/>
      <c r="H14" s="148"/>
      <c r="I14" s="148"/>
      <c r="J14" s="82" t="s">
        <v>95</v>
      </c>
      <c r="K14" s="66"/>
    </row>
    <row r="15" spans="1:13" ht="22.5" customHeight="1">
      <c r="A15" s="49">
        <v>8</v>
      </c>
      <c r="B15" s="55"/>
      <c r="C15" s="50"/>
      <c r="D15" s="50"/>
      <c r="E15" s="87"/>
      <c r="F15" s="147"/>
      <c r="G15" s="148"/>
      <c r="H15" s="148"/>
      <c r="I15" s="148"/>
      <c r="J15" s="82" t="s">
        <v>94</v>
      </c>
      <c r="K15" s="66"/>
    </row>
    <row r="16" spans="1:13" ht="22.5" customHeight="1">
      <c r="A16" s="49">
        <v>9</v>
      </c>
      <c r="B16" s="55"/>
      <c r="C16" s="50"/>
      <c r="D16" s="50"/>
      <c r="E16" s="87"/>
      <c r="F16" s="147"/>
      <c r="G16" s="148"/>
      <c r="H16" s="148"/>
      <c r="I16" s="148"/>
      <c r="J16" s="149"/>
      <c r="K16" s="150"/>
    </row>
    <row r="17" spans="1:11" ht="22.5" customHeight="1" thickBot="1">
      <c r="A17" s="49">
        <v>10</v>
      </c>
      <c r="B17" s="56"/>
      <c r="C17" s="4"/>
      <c r="D17" s="4"/>
      <c r="E17" s="84"/>
      <c r="F17" s="147"/>
      <c r="G17" s="148"/>
      <c r="H17" s="148"/>
      <c r="I17" s="148"/>
      <c r="J17" s="151"/>
      <c r="K17" s="152"/>
    </row>
    <row r="18" spans="1:11" ht="22.5" customHeight="1" thickBot="1">
      <c r="A18" s="47"/>
      <c r="B18" s="47"/>
      <c r="C18" s="47"/>
      <c r="D18" s="57" t="s">
        <v>45</v>
      </c>
      <c r="E18" s="86"/>
      <c r="F18" s="47" t="s">
        <v>100</v>
      </c>
      <c r="G18" s="85">
        <v>0</v>
      </c>
      <c r="J18" s="50" t="s">
        <v>41</v>
      </c>
      <c r="K18" s="50"/>
    </row>
    <row r="19" spans="1:11" ht="15" customHeight="1" thickBot="1">
      <c r="A19" s="47"/>
      <c r="B19" s="47"/>
      <c r="C19" s="47"/>
      <c r="D19" s="47"/>
      <c r="E19" s="47"/>
      <c r="F19" s="47"/>
      <c r="J19" s="47"/>
      <c r="K19" s="47"/>
    </row>
    <row r="20" spans="1:11" ht="22.5" customHeight="1" thickTop="1" thickBot="1">
      <c r="A20" s="154" t="s">
        <v>46</v>
      </c>
      <c r="B20" s="155"/>
      <c r="C20" s="155"/>
      <c r="D20" s="155"/>
      <c r="E20" s="155"/>
      <c r="F20" s="156"/>
      <c r="G20" s="156"/>
      <c r="H20" s="156"/>
      <c r="I20" s="156"/>
      <c r="J20" s="156"/>
      <c r="K20" s="157"/>
    </row>
    <row r="21" spans="1:11" ht="22.5" customHeight="1">
      <c r="A21" s="49"/>
      <c r="B21" s="59" t="s">
        <v>50</v>
      </c>
      <c r="C21" s="60" t="s">
        <v>37</v>
      </c>
      <c r="D21" s="7" t="s">
        <v>38</v>
      </c>
      <c r="E21" s="54" t="s">
        <v>39</v>
      </c>
      <c r="F21" s="147" t="s">
        <v>44</v>
      </c>
      <c r="G21" s="148"/>
      <c r="H21" s="148"/>
      <c r="I21" s="148"/>
      <c r="J21" s="148" t="s">
        <v>40</v>
      </c>
      <c r="K21" s="148"/>
    </row>
    <row r="22" spans="1:11" ht="22.5" customHeight="1">
      <c r="A22" s="49">
        <v>1</v>
      </c>
      <c r="B22" s="65"/>
      <c r="C22" s="66"/>
      <c r="D22" s="50"/>
      <c r="E22" s="87"/>
      <c r="F22" s="147"/>
      <c r="G22" s="148"/>
      <c r="H22" s="148"/>
      <c r="I22" s="148"/>
      <c r="J22" s="82" t="s">
        <v>96</v>
      </c>
      <c r="K22" s="82"/>
    </row>
    <row r="23" spans="1:11" ht="22.5" customHeight="1">
      <c r="A23" s="49">
        <v>2</v>
      </c>
      <c r="B23" s="65"/>
      <c r="C23" s="66"/>
      <c r="D23" s="50"/>
      <c r="E23" s="87"/>
      <c r="F23" s="147"/>
      <c r="G23" s="148"/>
      <c r="H23" s="148"/>
      <c r="I23" s="148"/>
      <c r="J23" s="82" t="s">
        <v>97</v>
      </c>
      <c r="K23" s="82"/>
    </row>
    <row r="24" spans="1:11" ht="22.5" customHeight="1">
      <c r="A24" s="49">
        <v>3</v>
      </c>
      <c r="B24" s="65"/>
      <c r="C24" s="66"/>
      <c r="D24" s="50"/>
      <c r="E24" s="87"/>
      <c r="F24" s="147"/>
      <c r="G24" s="148"/>
      <c r="H24" s="148"/>
      <c r="I24" s="148"/>
      <c r="J24" s="82" t="s">
        <v>98</v>
      </c>
      <c r="K24" s="82"/>
    </row>
    <row r="25" spans="1:11" ht="22.5" customHeight="1">
      <c r="A25" s="49">
        <v>4</v>
      </c>
      <c r="B25" s="65"/>
      <c r="C25" s="66"/>
      <c r="D25" s="50"/>
      <c r="E25" s="87"/>
      <c r="F25" s="147"/>
      <c r="G25" s="148"/>
      <c r="H25" s="148"/>
      <c r="I25" s="148"/>
      <c r="J25" s="82" t="s">
        <v>99</v>
      </c>
      <c r="K25" s="82"/>
    </row>
    <row r="26" spans="1:11" ht="22.5" customHeight="1">
      <c r="A26" s="49">
        <v>5</v>
      </c>
      <c r="B26" s="65"/>
      <c r="C26" s="66"/>
      <c r="D26" s="50"/>
      <c r="E26" s="87"/>
      <c r="F26" s="147"/>
      <c r="G26" s="148"/>
      <c r="H26" s="148"/>
      <c r="I26" s="148"/>
      <c r="J26" s="82" t="s">
        <v>92</v>
      </c>
      <c r="K26" s="82"/>
    </row>
    <row r="27" spans="1:11" ht="22.5" customHeight="1">
      <c r="A27" s="49">
        <v>6</v>
      </c>
      <c r="B27" s="65"/>
      <c r="C27" s="66"/>
      <c r="D27" s="50"/>
      <c r="E27" s="87"/>
      <c r="F27" s="147"/>
      <c r="G27" s="148"/>
      <c r="H27" s="148"/>
      <c r="I27" s="148"/>
      <c r="J27" s="82" t="s">
        <v>93</v>
      </c>
      <c r="K27" s="82"/>
    </row>
    <row r="28" spans="1:11" ht="22.5" customHeight="1">
      <c r="A28" s="49">
        <v>7</v>
      </c>
      <c r="B28" s="65"/>
      <c r="C28" s="66"/>
      <c r="D28" s="50"/>
      <c r="E28" s="87"/>
      <c r="F28" s="147"/>
      <c r="G28" s="148"/>
      <c r="H28" s="148"/>
      <c r="I28" s="148"/>
      <c r="J28" s="82" t="s">
        <v>95</v>
      </c>
      <c r="K28" s="66"/>
    </row>
    <row r="29" spans="1:11" ht="22.5" customHeight="1">
      <c r="A29" s="49">
        <v>8</v>
      </c>
      <c r="B29" s="65"/>
      <c r="C29" s="66"/>
      <c r="D29" s="50"/>
      <c r="E29" s="87"/>
      <c r="F29" s="147"/>
      <c r="G29" s="148"/>
      <c r="H29" s="148"/>
      <c r="I29" s="148"/>
      <c r="J29" s="82" t="s">
        <v>94</v>
      </c>
      <c r="K29" s="66"/>
    </row>
    <row r="30" spans="1:11" ht="22.5" customHeight="1">
      <c r="A30" s="49">
        <v>9</v>
      </c>
      <c r="B30" s="65"/>
      <c r="C30" s="66"/>
      <c r="D30" s="50"/>
      <c r="E30" s="87"/>
      <c r="F30" s="147"/>
      <c r="G30" s="148"/>
      <c r="H30" s="148"/>
      <c r="I30" s="148"/>
      <c r="J30" s="149"/>
      <c r="K30" s="150"/>
    </row>
    <row r="31" spans="1:11" ht="22.5" customHeight="1" thickBot="1">
      <c r="A31" s="49">
        <v>10</v>
      </c>
      <c r="B31" s="67"/>
      <c r="C31" s="68"/>
      <c r="D31" s="48"/>
      <c r="E31" s="88"/>
      <c r="F31" s="147"/>
      <c r="G31" s="148"/>
      <c r="H31" s="148"/>
      <c r="I31" s="148"/>
      <c r="J31" s="151"/>
      <c r="K31" s="152"/>
    </row>
    <row r="32" spans="1:11" ht="22.5" customHeight="1" thickBot="1">
      <c r="A32" s="47"/>
      <c r="B32" s="5"/>
      <c r="C32" s="5"/>
      <c r="D32" s="56" t="s">
        <v>47</v>
      </c>
      <c r="E32" s="84"/>
      <c r="F32" s="81"/>
      <c r="G32" s="85"/>
      <c r="J32" s="50" t="s">
        <v>48</v>
      </c>
      <c r="K32" s="50"/>
    </row>
    <row r="33" spans="1:11" ht="22.5" customHeight="1">
      <c r="A33" s="47"/>
      <c r="B33" s="47"/>
      <c r="C33" s="47"/>
      <c r="D33" s="47"/>
      <c r="E33" s="47"/>
      <c r="F33" s="47"/>
      <c r="J33" s="51" t="s">
        <v>53</v>
      </c>
      <c r="K33" s="50"/>
    </row>
    <row r="34" spans="1:11" ht="22.5" customHeight="1" thickBot="1">
      <c r="A34" s="47"/>
      <c r="B34" s="153" t="s">
        <v>56</v>
      </c>
      <c r="C34" s="153"/>
      <c r="D34" s="153"/>
      <c r="E34" s="153"/>
      <c r="F34" s="153"/>
      <c r="G34" s="153"/>
      <c r="J34" s="50" t="s">
        <v>49</v>
      </c>
      <c r="K34" s="50"/>
    </row>
    <row r="35" spans="1:11" ht="7.5" customHeight="1" thickTop="1"/>
  </sheetData>
  <mergeCells count="37">
    <mergeCell ref="J30:K31"/>
    <mergeCell ref="A1:K1"/>
    <mergeCell ref="F7:I7"/>
    <mergeCell ref="F11:I11"/>
    <mergeCell ref="F12:I12"/>
    <mergeCell ref="F13:I13"/>
    <mergeCell ref="F8:I8"/>
    <mergeCell ref="F9:I9"/>
    <mergeCell ref="F10:I10"/>
    <mergeCell ref="A3:B3"/>
    <mergeCell ref="A4:B4"/>
    <mergeCell ref="A6:K6"/>
    <mergeCell ref="J7:K7"/>
    <mergeCell ref="J3:K3"/>
    <mergeCell ref="G3:H3"/>
    <mergeCell ref="C3:E3"/>
    <mergeCell ref="F14:I14"/>
    <mergeCell ref="F15:I15"/>
    <mergeCell ref="F16:I16"/>
    <mergeCell ref="C4:E4"/>
    <mergeCell ref="G4:K4"/>
    <mergeCell ref="F30:I30"/>
    <mergeCell ref="F31:I31"/>
    <mergeCell ref="J16:K17"/>
    <mergeCell ref="B34:G34"/>
    <mergeCell ref="F24:I24"/>
    <mergeCell ref="F25:I25"/>
    <mergeCell ref="F26:I26"/>
    <mergeCell ref="F27:I27"/>
    <mergeCell ref="F28:I28"/>
    <mergeCell ref="F29:I29"/>
    <mergeCell ref="F21:I21"/>
    <mergeCell ref="F22:I22"/>
    <mergeCell ref="F23:I23"/>
    <mergeCell ref="F17:I17"/>
    <mergeCell ref="A20:K20"/>
    <mergeCell ref="J21:K2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5"/>
  <sheetViews>
    <sheetView zoomScaleNormal="100" workbookViewId="0">
      <selection sqref="A1:K1"/>
    </sheetView>
  </sheetViews>
  <sheetFormatPr defaultRowHeight="13.5"/>
  <cols>
    <col min="1" max="1" width="3.625" customWidth="1"/>
    <col min="2" max="2" width="3.875" customWidth="1"/>
    <col min="3" max="3" width="25.25" customWidth="1"/>
    <col min="4" max="4" width="6.5" customWidth="1"/>
    <col min="5" max="5" width="8.125" customWidth="1"/>
    <col min="6" max="9" width="6.25" customWidth="1"/>
    <col min="10" max="10" width="6.625" customWidth="1"/>
    <col min="11" max="11" width="8.5" customWidth="1"/>
  </cols>
  <sheetData>
    <row r="1" spans="1:13" ht="35.25" customHeight="1">
      <c r="A1" s="161" t="s">
        <v>36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52"/>
      <c r="M1" s="52"/>
    </row>
    <row r="2" spans="1:13" ht="11.25" customHeight="1" thickBot="1">
      <c r="A2" s="69"/>
      <c r="B2" s="69"/>
      <c r="C2" s="69"/>
      <c r="D2" s="69"/>
      <c r="E2" s="69"/>
      <c r="F2" s="69"/>
      <c r="J2" s="69"/>
      <c r="K2" s="69"/>
    </row>
    <row r="3" spans="1:13" s="10" customFormat="1" ht="33" customHeight="1">
      <c r="A3" s="162" t="s">
        <v>80</v>
      </c>
      <c r="B3" s="163"/>
      <c r="C3" s="170" t="s">
        <v>82</v>
      </c>
      <c r="D3" s="171"/>
      <c r="E3" s="171"/>
      <c r="F3" s="73" t="s">
        <v>5</v>
      </c>
      <c r="G3" s="163" t="s">
        <v>55</v>
      </c>
      <c r="H3" s="163"/>
      <c r="I3" s="74" t="s">
        <v>54</v>
      </c>
      <c r="J3" s="168"/>
      <c r="K3" s="169"/>
    </row>
    <row r="4" spans="1:13" s="10" customFormat="1" ht="33" customHeight="1" thickBot="1">
      <c r="A4" s="164" t="s">
        <v>42</v>
      </c>
      <c r="B4" s="165"/>
      <c r="C4" s="158"/>
      <c r="D4" s="159"/>
      <c r="E4" s="159"/>
      <c r="F4" s="56" t="s">
        <v>52</v>
      </c>
      <c r="G4" s="158"/>
      <c r="H4" s="159"/>
      <c r="I4" s="159"/>
      <c r="J4" s="159"/>
      <c r="K4" s="160"/>
    </row>
    <row r="5" spans="1:13" ht="15" customHeight="1" thickBot="1">
      <c r="A5" s="69"/>
      <c r="B5" s="69"/>
      <c r="C5" s="69"/>
      <c r="D5" s="69"/>
      <c r="E5" s="69"/>
      <c r="F5" s="69"/>
      <c r="J5" s="69"/>
      <c r="K5" s="69"/>
    </row>
    <row r="6" spans="1:13" ht="22.5" customHeight="1" thickTop="1" thickBot="1">
      <c r="A6" s="166" t="s">
        <v>43</v>
      </c>
      <c r="B6" s="167"/>
      <c r="C6" s="167"/>
      <c r="D6" s="167"/>
      <c r="E6" s="167"/>
      <c r="F6" s="166"/>
      <c r="G6" s="166"/>
      <c r="H6" s="166"/>
      <c r="I6" s="166"/>
      <c r="J6" s="166"/>
      <c r="K6" s="166"/>
    </row>
    <row r="7" spans="1:13" ht="22.5" customHeight="1">
      <c r="A7" s="71"/>
      <c r="B7" s="73" t="s">
        <v>50</v>
      </c>
      <c r="C7" s="74" t="s">
        <v>37</v>
      </c>
      <c r="D7" s="74" t="s">
        <v>38</v>
      </c>
      <c r="E7" s="54" t="s">
        <v>39</v>
      </c>
      <c r="F7" s="147" t="s">
        <v>44</v>
      </c>
      <c r="G7" s="148"/>
      <c r="H7" s="148"/>
      <c r="I7" s="148"/>
      <c r="J7" s="148" t="s">
        <v>40</v>
      </c>
      <c r="K7" s="148"/>
    </row>
    <row r="8" spans="1:13" ht="22.5" customHeight="1">
      <c r="A8" s="71">
        <v>1</v>
      </c>
      <c r="B8" s="55"/>
      <c r="C8" s="72" t="s">
        <v>61</v>
      </c>
      <c r="D8" s="72"/>
      <c r="E8" s="87">
        <v>0.2</v>
      </c>
      <c r="F8" s="147"/>
      <c r="G8" s="148"/>
      <c r="H8" s="148"/>
      <c r="I8" s="148"/>
      <c r="J8" s="82" t="s">
        <v>96</v>
      </c>
      <c r="K8" s="82"/>
    </row>
    <row r="9" spans="1:13" ht="22.5" customHeight="1">
      <c r="A9" s="71">
        <v>2</v>
      </c>
      <c r="B9" s="55"/>
      <c r="C9" s="72" t="s">
        <v>62</v>
      </c>
      <c r="D9" s="72"/>
      <c r="E9" s="87">
        <v>0.1</v>
      </c>
      <c r="F9" s="147"/>
      <c r="G9" s="148"/>
      <c r="H9" s="148"/>
      <c r="I9" s="148"/>
      <c r="J9" s="82" t="s">
        <v>97</v>
      </c>
      <c r="K9" s="82"/>
    </row>
    <row r="10" spans="1:13" ht="22.5" customHeight="1">
      <c r="A10" s="71">
        <v>3</v>
      </c>
      <c r="B10" s="55"/>
      <c r="C10" s="72" t="s">
        <v>63</v>
      </c>
      <c r="D10" s="72"/>
      <c r="E10" s="87">
        <v>0.1</v>
      </c>
      <c r="F10" s="147"/>
      <c r="G10" s="148"/>
      <c r="H10" s="148"/>
      <c r="I10" s="148"/>
      <c r="J10" s="82" t="s">
        <v>98</v>
      </c>
      <c r="K10" s="82"/>
    </row>
    <row r="11" spans="1:13" ht="22.5" customHeight="1">
      <c r="A11" s="71">
        <v>4</v>
      </c>
      <c r="B11" s="55"/>
      <c r="C11" s="72" t="s">
        <v>64</v>
      </c>
      <c r="D11" s="72"/>
      <c r="E11" s="87" t="s">
        <v>65</v>
      </c>
      <c r="F11" s="147"/>
      <c r="G11" s="148"/>
      <c r="H11" s="148"/>
      <c r="I11" s="148"/>
      <c r="J11" s="82" t="s">
        <v>99</v>
      </c>
      <c r="K11" s="82"/>
    </row>
    <row r="12" spans="1:13" ht="22.5" customHeight="1">
      <c r="A12" s="71">
        <v>5</v>
      </c>
      <c r="B12" s="55"/>
      <c r="C12" s="72" t="s">
        <v>66</v>
      </c>
      <c r="D12" s="72"/>
      <c r="E12" s="87">
        <v>0.2</v>
      </c>
      <c r="F12" s="147"/>
      <c r="G12" s="148"/>
      <c r="H12" s="148"/>
      <c r="I12" s="148"/>
      <c r="J12" s="82" t="s">
        <v>92</v>
      </c>
      <c r="K12" s="82"/>
    </row>
    <row r="13" spans="1:13" ht="22.5" customHeight="1">
      <c r="A13" s="71">
        <v>6</v>
      </c>
      <c r="B13" s="55"/>
      <c r="C13" s="72" t="s">
        <v>67</v>
      </c>
      <c r="D13" s="72"/>
      <c r="E13" s="87">
        <v>0.1</v>
      </c>
      <c r="F13" s="147"/>
      <c r="G13" s="148"/>
      <c r="H13" s="148"/>
      <c r="I13" s="148"/>
      <c r="J13" s="82" t="s">
        <v>93</v>
      </c>
      <c r="K13" s="82"/>
    </row>
    <row r="14" spans="1:13" ht="22.5" customHeight="1">
      <c r="A14" s="71">
        <v>7</v>
      </c>
      <c r="B14" s="55"/>
      <c r="C14" s="72" t="s">
        <v>68</v>
      </c>
      <c r="D14" s="72"/>
      <c r="E14" s="87" t="s">
        <v>65</v>
      </c>
      <c r="F14" s="147"/>
      <c r="G14" s="148"/>
      <c r="H14" s="148"/>
      <c r="I14" s="148"/>
      <c r="J14" s="82" t="s">
        <v>95</v>
      </c>
      <c r="K14" s="66"/>
    </row>
    <row r="15" spans="1:13" ht="22.5" customHeight="1">
      <c r="A15" s="71">
        <v>8</v>
      </c>
      <c r="B15" s="55"/>
      <c r="C15" s="72" t="s">
        <v>69</v>
      </c>
      <c r="D15" s="72"/>
      <c r="E15" s="87" t="s">
        <v>65</v>
      </c>
      <c r="F15" s="147"/>
      <c r="G15" s="148"/>
      <c r="H15" s="148"/>
      <c r="I15" s="148"/>
      <c r="J15" s="82" t="s">
        <v>94</v>
      </c>
      <c r="K15" s="66"/>
    </row>
    <row r="16" spans="1:13" ht="22.5" customHeight="1">
      <c r="A16" s="71">
        <v>9</v>
      </c>
      <c r="B16" s="55"/>
      <c r="C16" s="72" t="s">
        <v>70</v>
      </c>
      <c r="D16" s="72"/>
      <c r="E16" s="87">
        <v>0.2</v>
      </c>
      <c r="F16" s="147"/>
      <c r="G16" s="148"/>
      <c r="H16" s="148"/>
      <c r="I16" s="148"/>
      <c r="J16" s="149"/>
      <c r="K16" s="150"/>
    </row>
    <row r="17" spans="1:11" ht="22.5" customHeight="1" thickBot="1">
      <c r="A17" s="71">
        <v>10</v>
      </c>
      <c r="B17" s="56"/>
      <c r="C17" s="4" t="s">
        <v>67</v>
      </c>
      <c r="D17" s="4"/>
      <c r="E17" s="84" t="s">
        <v>65</v>
      </c>
      <c r="F17" s="147"/>
      <c r="G17" s="148"/>
      <c r="H17" s="148"/>
      <c r="I17" s="148"/>
      <c r="J17" s="151"/>
      <c r="K17" s="152"/>
    </row>
    <row r="18" spans="1:11" ht="22.5" customHeight="1" thickBot="1">
      <c r="A18" s="69"/>
      <c r="B18" s="69"/>
      <c r="C18" s="69"/>
      <c r="D18" s="57" t="s">
        <v>71</v>
      </c>
      <c r="E18" s="86">
        <v>0.9</v>
      </c>
      <c r="F18" s="81" t="s">
        <v>100</v>
      </c>
      <c r="G18" s="85">
        <v>0</v>
      </c>
      <c r="J18" s="72" t="s">
        <v>41</v>
      </c>
      <c r="K18" s="72"/>
    </row>
    <row r="19" spans="1:11" ht="15" customHeight="1" thickBot="1">
      <c r="A19" s="69"/>
      <c r="B19" s="69"/>
      <c r="C19" s="69"/>
      <c r="D19" s="69"/>
      <c r="E19" s="69"/>
      <c r="F19" s="69"/>
      <c r="J19" s="69"/>
      <c r="K19" s="69"/>
    </row>
    <row r="20" spans="1:11" ht="22.5" customHeight="1" thickTop="1" thickBot="1">
      <c r="A20" s="154" t="s">
        <v>46</v>
      </c>
      <c r="B20" s="155"/>
      <c r="C20" s="155"/>
      <c r="D20" s="155"/>
      <c r="E20" s="155"/>
      <c r="F20" s="156"/>
      <c r="G20" s="156"/>
      <c r="H20" s="156"/>
      <c r="I20" s="156"/>
      <c r="J20" s="156"/>
      <c r="K20" s="157"/>
    </row>
    <row r="21" spans="1:11" ht="22.5" customHeight="1">
      <c r="A21" s="71"/>
      <c r="B21" s="73" t="s">
        <v>72</v>
      </c>
      <c r="C21" s="74" t="s">
        <v>37</v>
      </c>
      <c r="D21" s="74" t="s">
        <v>38</v>
      </c>
      <c r="E21" s="54" t="s">
        <v>39</v>
      </c>
      <c r="F21" s="147" t="s">
        <v>44</v>
      </c>
      <c r="G21" s="148"/>
      <c r="H21" s="148"/>
      <c r="I21" s="148"/>
      <c r="J21" s="148" t="s">
        <v>40</v>
      </c>
      <c r="K21" s="148"/>
    </row>
    <row r="22" spans="1:11" ht="22.5" customHeight="1">
      <c r="A22" s="71">
        <v>1</v>
      </c>
      <c r="B22" s="65"/>
      <c r="C22" s="72"/>
      <c r="D22" s="72"/>
      <c r="E22" s="89"/>
      <c r="F22" s="147"/>
      <c r="G22" s="148"/>
      <c r="H22" s="148"/>
      <c r="I22" s="148"/>
      <c r="J22" s="82" t="s">
        <v>96</v>
      </c>
      <c r="K22" s="82"/>
    </row>
    <row r="23" spans="1:11" ht="22.5" customHeight="1">
      <c r="A23" s="71">
        <v>2</v>
      </c>
      <c r="B23" s="65"/>
      <c r="C23" s="72"/>
      <c r="D23" s="72"/>
      <c r="E23" s="89"/>
      <c r="F23" s="147"/>
      <c r="G23" s="148"/>
      <c r="H23" s="148"/>
      <c r="I23" s="148"/>
      <c r="J23" s="82" t="s">
        <v>97</v>
      </c>
      <c r="K23" s="82"/>
    </row>
    <row r="24" spans="1:11" ht="22.5" customHeight="1">
      <c r="A24" s="71">
        <v>3</v>
      </c>
      <c r="B24" s="65"/>
      <c r="C24" s="72"/>
      <c r="D24" s="72"/>
      <c r="E24" s="89"/>
      <c r="F24" s="147"/>
      <c r="G24" s="148"/>
      <c r="H24" s="148"/>
      <c r="I24" s="148"/>
      <c r="J24" s="82" t="s">
        <v>98</v>
      </c>
      <c r="K24" s="82"/>
    </row>
    <row r="25" spans="1:11" ht="22.5" customHeight="1">
      <c r="A25" s="71">
        <v>4</v>
      </c>
      <c r="B25" s="65"/>
      <c r="C25" s="72"/>
      <c r="D25" s="72"/>
      <c r="E25" s="89"/>
      <c r="F25" s="147"/>
      <c r="G25" s="148"/>
      <c r="H25" s="148"/>
      <c r="I25" s="148"/>
      <c r="J25" s="82" t="s">
        <v>99</v>
      </c>
      <c r="K25" s="82"/>
    </row>
    <row r="26" spans="1:11" ht="22.5" customHeight="1">
      <c r="A26" s="71">
        <v>5</v>
      </c>
      <c r="B26" s="65"/>
      <c r="C26" s="72"/>
      <c r="D26" s="72"/>
      <c r="E26" s="89"/>
      <c r="F26" s="147"/>
      <c r="G26" s="148"/>
      <c r="H26" s="148"/>
      <c r="I26" s="148"/>
      <c r="J26" s="82" t="s">
        <v>92</v>
      </c>
      <c r="K26" s="82"/>
    </row>
    <row r="27" spans="1:11" ht="22.5" customHeight="1">
      <c r="A27" s="71">
        <v>6</v>
      </c>
      <c r="B27" s="65"/>
      <c r="C27" s="72"/>
      <c r="D27" s="72"/>
      <c r="E27" s="89"/>
      <c r="F27" s="147"/>
      <c r="G27" s="148"/>
      <c r="H27" s="148"/>
      <c r="I27" s="148"/>
      <c r="J27" s="82" t="s">
        <v>93</v>
      </c>
      <c r="K27" s="82"/>
    </row>
    <row r="28" spans="1:11" ht="22.5" customHeight="1">
      <c r="A28" s="71">
        <v>7</v>
      </c>
      <c r="B28" s="65"/>
      <c r="C28" s="72"/>
      <c r="D28" s="72"/>
      <c r="E28" s="89"/>
      <c r="F28" s="147"/>
      <c r="G28" s="148"/>
      <c r="H28" s="148"/>
      <c r="I28" s="148"/>
      <c r="J28" s="82" t="s">
        <v>95</v>
      </c>
      <c r="K28" s="66"/>
    </row>
    <row r="29" spans="1:11" ht="22.5" customHeight="1">
      <c r="A29" s="71">
        <v>8</v>
      </c>
      <c r="B29" s="65"/>
      <c r="C29" s="72"/>
      <c r="D29" s="72"/>
      <c r="E29" s="89"/>
      <c r="F29" s="147"/>
      <c r="G29" s="148"/>
      <c r="H29" s="148"/>
      <c r="I29" s="148"/>
      <c r="J29" s="82" t="s">
        <v>94</v>
      </c>
      <c r="K29" s="66"/>
    </row>
    <row r="30" spans="1:11" ht="22.5" customHeight="1">
      <c r="A30" s="71">
        <v>9</v>
      </c>
      <c r="B30" s="65"/>
      <c r="C30" s="72"/>
      <c r="D30" s="72"/>
      <c r="E30" s="89"/>
      <c r="F30" s="147"/>
      <c r="G30" s="148"/>
      <c r="H30" s="148"/>
      <c r="I30" s="148"/>
      <c r="J30" s="149"/>
      <c r="K30" s="150"/>
    </row>
    <row r="31" spans="1:11" ht="22.5" customHeight="1" thickBot="1">
      <c r="A31" s="71">
        <v>10</v>
      </c>
      <c r="B31" s="67"/>
      <c r="C31" s="4"/>
      <c r="D31" s="70"/>
      <c r="E31" s="90"/>
      <c r="F31" s="147"/>
      <c r="G31" s="148"/>
      <c r="H31" s="148"/>
      <c r="I31" s="148"/>
      <c r="J31" s="151"/>
      <c r="K31" s="152"/>
    </row>
    <row r="32" spans="1:11" ht="22.5" customHeight="1" thickBot="1">
      <c r="A32" s="69"/>
      <c r="B32" s="5"/>
      <c r="C32" s="5"/>
      <c r="D32" s="56" t="s">
        <v>47</v>
      </c>
      <c r="E32" s="91"/>
      <c r="F32" s="92"/>
      <c r="G32" s="83"/>
      <c r="J32" s="72" t="s">
        <v>48</v>
      </c>
      <c r="K32" s="72"/>
    </row>
    <row r="33" spans="1:11" ht="22.5" customHeight="1">
      <c r="A33" s="69"/>
      <c r="B33" s="69"/>
      <c r="C33" s="69"/>
      <c r="D33" s="69"/>
      <c r="E33" s="69"/>
      <c r="F33" s="69"/>
      <c r="J33" s="51" t="s">
        <v>53</v>
      </c>
      <c r="K33" s="72"/>
    </row>
    <row r="34" spans="1:11" ht="22.5" customHeight="1" thickBot="1">
      <c r="A34" s="69"/>
      <c r="B34" s="153" t="s">
        <v>73</v>
      </c>
      <c r="C34" s="153"/>
      <c r="D34" s="153"/>
      <c r="E34" s="153"/>
      <c r="F34" s="153"/>
      <c r="G34" s="153"/>
      <c r="J34" s="72" t="s">
        <v>49</v>
      </c>
      <c r="K34" s="72"/>
    </row>
    <row r="35" spans="1:11" ht="7.5" customHeight="1" thickTop="1"/>
  </sheetData>
  <mergeCells count="37">
    <mergeCell ref="F11:I11"/>
    <mergeCell ref="A1:K1"/>
    <mergeCell ref="A3:B3"/>
    <mergeCell ref="C3:E3"/>
    <mergeCell ref="G3:H3"/>
    <mergeCell ref="J3:K3"/>
    <mergeCell ref="A4:B4"/>
    <mergeCell ref="C4:E4"/>
    <mergeCell ref="G4:K4"/>
    <mergeCell ref="A6:K6"/>
    <mergeCell ref="F7:I7"/>
    <mergeCell ref="J7:K7"/>
    <mergeCell ref="F8:I8"/>
    <mergeCell ref="F9:I9"/>
    <mergeCell ref="F10:I10"/>
    <mergeCell ref="F12:I12"/>
    <mergeCell ref="F13:I13"/>
    <mergeCell ref="F14:I14"/>
    <mergeCell ref="F15:I15"/>
    <mergeCell ref="F16:I16"/>
    <mergeCell ref="F17:I17"/>
    <mergeCell ref="J16:K17"/>
    <mergeCell ref="F29:I29"/>
    <mergeCell ref="F30:I30"/>
    <mergeCell ref="F31:I31"/>
    <mergeCell ref="A20:K20"/>
    <mergeCell ref="F21:I21"/>
    <mergeCell ref="J21:K21"/>
    <mergeCell ref="F22:I22"/>
    <mergeCell ref="F23:I23"/>
    <mergeCell ref="F24:I24"/>
    <mergeCell ref="J30:K31"/>
    <mergeCell ref="B34:G34"/>
    <mergeCell ref="F25:I25"/>
    <mergeCell ref="F26:I26"/>
    <mergeCell ref="F27:I27"/>
    <mergeCell ref="F28:I28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5"/>
  <sheetViews>
    <sheetView zoomScaleNormal="100" workbookViewId="0">
      <selection sqref="A1:K1"/>
    </sheetView>
  </sheetViews>
  <sheetFormatPr defaultRowHeight="13.5"/>
  <cols>
    <col min="1" max="1" width="3.625" customWidth="1"/>
    <col min="2" max="2" width="3.875" customWidth="1"/>
    <col min="3" max="3" width="25.25" customWidth="1"/>
    <col min="4" max="4" width="6.5" customWidth="1"/>
    <col min="5" max="5" width="8.125" customWidth="1"/>
    <col min="6" max="9" width="6.25" customWidth="1"/>
    <col min="10" max="10" width="6.625" customWidth="1"/>
    <col min="11" max="11" width="8.5" customWidth="1"/>
  </cols>
  <sheetData>
    <row r="1" spans="1:13" ht="35.25" customHeight="1">
      <c r="A1" s="161" t="s">
        <v>36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52"/>
      <c r="M1" s="52"/>
    </row>
    <row r="2" spans="1:13" ht="11.25" customHeight="1" thickBot="1">
      <c r="A2" s="69"/>
      <c r="B2" s="69"/>
      <c r="C2" s="69"/>
      <c r="D2" s="69"/>
      <c r="E2" s="69"/>
      <c r="F2" s="69"/>
      <c r="J2" s="69"/>
      <c r="K2" s="69"/>
    </row>
    <row r="3" spans="1:13" s="10" customFormat="1" ht="33" customHeight="1">
      <c r="A3" s="162" t="s">
        <v>80</v>
      </c>
      <c r="B3" s="163"/>
      <c r="C3" s="170" t="s">
        <v>82</v>
      </c>
      <c r="D3" s="171"/>
      <c r="E3" s="171"/>
      <c r="F3" s="73" t="s">
        <v>5</v>
      </c>
      <c r="G3" s="163" t="s">
        <v>55</v>
      </c>
      <c r="H3" s="163"/>
      <c r="I3" s="74" t="s">
        <v>54</v>
      </c>
      <c r="J3" s="168"/>
      <c r="K3" s="169"/>
    </row>
    <row r="4" spans="1:13" s="10" customFormat="1" ht="33" customHeight="1" thickBot="1">
      <c r="A4" s="164" t="s">
        <v>42</v>
      </c>
      <c r="B4" s="165"/>
      <c r="C4" s="158"/>
      <c r="D4" s="159"/>
      <c r="E4" s="159"/>
      <c r="F4" s="56" t="s">
        <v>52</v>
      </c>
      <c r="G4" s="158"/>
      <c r="H4" s="159"/>
      <c r="I4" s="159"/>
      <c r="J4" s="159"/>
      <c r="K4" s="160"/>
    </row>
    <row r="5" spans="1:13" ht="15" customHeight="1" thickBot="1">
      <c r="A5" s="69"/>
      <c r="B5" s="69"/>
      <c r="C5" s="69"/>
      <c r="D5" s="69"/>
      <c r="E5" s="69"/>
      <c r="F5" s="69"/>
      <c r="J5" s="69"/>
      <c r="K5" s="69"/>
    </row>
    <row r="6" spans="1:13" ht="22.5" customHeight="1" thickTop="1" thickBot="1">
      <c r="A6" s="166" t="s">
        <v>43</v>
      </c>
      <c r="B6" s="167"/>
      <c r="C6" s="167"/>
      <c r="D6" s="167"/>
      <c r="E6" s="167"/>
      <c r="F6" s="166"/>
      <c r="G6" s="166"/>
      <c r="H6" s="166"/>
      <c r="I6" s="166"/>
      <c r="J6" s="166"/>
      <c r="K6" s="166"/>
    </row>
    <row r="7" spans="1:13" ht="22.5" customHeight="1">
      <c r="A7" s="71"/>
      <c r="B7" s="73" t="s">
        <v>50</v>
      </c>
      <c r="C7" s="74" t="s">
        <v>37</v>
      </c>
      <c r="D7" s="74" t="s">
        <v>38</v>
      </c>
      <c r="E7" s="54" t="s">
        <v>39</v>
      </c>
      <c r="F7" s="147" t="s">
        <v>44</v>
      </c>
      <c r="G7" s="148"/>
      <c r="H7" s="148"/>
      <c r="I7" s="148"/>
      <c r="J7" s="148" t="s">
        <v>40</v>
      </c>
      <c r="K7" s="148"/>
    </row>
    <row r="8" spans="1:13" ht="22.5" customHeight="1">
      <c r="A8" s="71">
        <v>1</v>
      </c>
      <c r="B8" s="55"/>
      <c r="C8" s="79" t="s">
        <v>74</v>
      </c>
      <c r="D8" s="72"/>
      <c r="E8" s="87">
        <v>0.1</v>
      </c>
      <c r="F8" s="147"/>
      <c r="G8" s="148"/>
      <c r="H8" s="148"/>
      <c r="I8" s="148"/>
      <c r="J8" s="82" t="s">
        <v>96</v>
      </c>
      <c r="K8" s="82"/>
    </row>
    <row r="9" spans="1:13" ht="22.5" customHeight="1">
      <c r="A9" s="71">
        <v>2</v>
      </c>
      <c r="B9" s="55"/>
      <c r="C9" s="79" t="s">
        <v>62</v>
      </c>
      <c r="D9" s="72"/>
      <c r="E9" s="87">
        <v>0.1</v>
      </c>
      <c r="F9" s="147"/>
      <c r="G9" s="148"/>
      <c r="H9" s="148"/>
      <c r="I9" s="148"/>
      <c r="J9" s="82" t="s">
        <v>97</v>
      </c>
      <c r="K9" s="82"/>
    </row>
    <row r="10" spans="1:13" ht="22.5" customHeight="1">
      <c r="A10" s="71">
        <v>3</v>
      </c>
      <c r="B10" s="55"/>
      <c r="C10" s="79" t="s">
        <v>75</v>
      </c>
      <c r="D10" s="72"/>
      <c r="E10" s="87" t="s">
        <v>87</v>
      </c>
      <c r="F10" s="147"/>
      <c r="G10" s="148"/>
      <c r="H10" s="148"/>
      <c r="I10" s="148"/>
      <c r="J10" s="82" t="s">
        <v>98</v>
      </c>
      <c r="K10" s="82"/>
    </row>
    <row r="11" spans="1:13" ht="22.5" customHeight="1">
      <c r="A11" s="71">
        <v>4</v>
      </c>
      <c r="B11" s="55"/>
      <c r="C11" s="79" t="s">
        <v>88</v>
      </c>
      <c r="D11" s="72"/>
      <c r="E11" s="87">
        <v>0.1</v>
      </c>
      <c r="F11" s="147"/>
      <c r="G11" s="148"/>
      <c r="H11" s="148"/>
      <c r="I11" s="148"/>
      <c r="J11" s="82" t="s">
        <v>99</v>
      </c>
      <c r="K11" s="82"/>
    </row>
    <row r="12" spans="1:13" ht="22.5" customHeight="1">
      <c r="A12" s="71">
        <v>5</v>
      </c>
      <c r="B12" s="55"/>
      <c r="C12" s="79" t="s">
        <v>89</v>
      </c>
      <c r="D12" s="72"/>
      <c r="E12" s="87" t="s">
        <v>87</v>
      </c>
      <c r="F12" s="147"/>
      <c r="G12" s="148"/>
      <c r="H12" s="148"/>
      <c r="I12" s="148"/>
      <c r="J12" s="82" t="s">
        <v>92</v>
      </c>
      <c r="K12" s="82"/>
    </row>
    <row r="13" spans="1:13" ht="22.5" customHeight="1">
      <c r="A13" s="71">
        <v>6</v>
      </c>
      <c r="B13" s="55"/>
      <c r="C13" s="79" t="s">
        <v>76</v>
      </c>
      <c r="D13" s="72"/>
      <c r="E13" s="87" t="s">
        <v>87</v>
      </c>
      <c r="F13" s="147"/>
      <c r="G13" s="148"/>
      <c r="H13" s="148"/>
      <c r="I13" s="148"/>
      <c r="J13" s="82" t="s">
        <v>93</v>
      </c>
      <c r="K13" s="82"/>
    </row>
    <row r="14" spans="1:13" ht="22.5" customHeight="1">
      <c r="A14" s="71">
        <v>7</v>
      </c>
      <c r="B14" s="55"/>
      <c r="C14" s="79" t="s">
        <v>77</v>
      </c>
      <c r="D14" s="72"/>
      <c r="E14" s="87">
        <v>0.1</v>
      </c>
      <c r="F14" s="147"/>
      <c r="G14" s="148"/>
      <c r="H14" s="148"/>
      <c r="I14" s="148"/>
      <c r="J14" s="82" t="s">
        <v>95</v>
      </c>
      <c r="K14" s="66"/>
    </row>
    <row r="15" spans="1:13" ht="22.5" customHeight="1">
      <c r="A15" s="71">
        <v>8</v>
      </c>
      <c r="B15" s="55"/>
      <c r="C15" s="79" t="s">
        <v>75</v>
      </c>
      <c r="D15" s="72"/>
      <c r="E15" s="87">
        <v>0.1</v>
      </c>
      <c r="F15" s="147"/>
      <c r="G15" s="148"/>
      <c r="H15" s="148"/>
      <c r="I15" s="148"/>
      <c r="J15" s="82" t="s">
        <v>94</v>
      </c>
      <c r="K15" s="66"/>
    </row>
    <row r="16" spans="1:13" ht="22.5" customHeight="1">
      <c r="A16" s="71">
        <v>9</v>
      </c>
      <c r="B16" s="55"/>
      <c r="C16" s="79" t="s">
        <v>78</v>
      </c>
      <c r="D16" s="72"/>
      <c r="E16" s="87" t="s">
        <v>87</v>
      </c>
      <c r="F16" s="147"/>
      <c r="G16" s="148"/>
      <c r="H16" s="148"/>
      <c r="I16" s="148"/>
      <c r="J16" s="149"/>
      <c r="K16" s="150"/>
    </row>
    <row r="17" spans="1:11" ht="22.5" customHeight="1" thickBot="1">
      <c r="A17" s="71">
        <v>10</v>
      </c>
      <c r="B17" s="56"/>
      <c r="C17" s="80" t="s">
        <v>90</v>
      </c>
      <c r="D17" s="4"/>
      <c r="E17" s="84">
        <v>0.2</v>
      </c>
      <c r="F17" s="147"/>
      <c r="G17" s="148"/>
      <c r="H17" s="148"/>
      <c r="I17" s="148"/>
      <c r="J17" s="151"/>
      <c r="K17" s="152"/>
    </row>
    <row r="18" spans="1:11" ht="22.5" customHeight="1" thickBot="1">
      <c r="A18" s="69"/>
      <c r="B18" s="69"/>
      <c r="C18" s="69"/>
      <c r="D18" s="57" t="s">
        <v>45</v>
      </c>
      <c r="E18" s="86">
        <v>0.7</v>
      </c>
      <c r="F18" s="81" t="s">
        <v>100</v>
      </c>
      <c r="G18" s="85">
        <v>0</v>
      </c>
      <c r="J18" s="72" t="s">
        <v>41</v>
      </c>
      <c r="K18" s="72"/>
    </row>
    <row r="19" spans="1:11" ht="15" customHeight="1" thickBot="1">
      <c r="A19" s="69"/>
      <c r="B19" s="69"/>
      <c r="C19" s="69"/>
      <c r="D19" s="69"/>
      <c r="E19" s="69"/>
      <c r="F19" s="69"/>
      <c r="J19" s="69"/>
      <c r="K19" s="69"/>
    </row>
    <row r="20" spans="1:11" ht="22.5" customHeight="1" thickTop="1" thickBot="1">
      <c r="A20" s="154" t="s">
        <v>46</v>
      </c>
      <c r="B20" s="155"/>
      <c r="C20" s="155"/>
      <c r="D20" s="155"/>
      <c r="E20" s="155"/>
      <c r="F20" s="156"/>
      <c r="G20" s="156"/>
      <c r="H20" s="156"/>
      <c r="I20" s="156"/>
      <c r="J20" s="156"/>
      <c r="K20" s="157"/>
    </row>
    <row r="21" spans="1:11" ht="22.5" customHeight="1">
      <c r="A21" s="71"/>
      <c r="B21" s="73" t="s">
        <v>50</v>
      </c>
      <c r="C21" s="74" t="s">
        <v>37</v>
      </c>
      <c r="D21" s="74" t="s">
        <v>38</v>
      </c>
      <c r="E21" s="54" t="s">
        <v>39</v>
      </c>
      <c r="F21" s="147" t="s">
        <v>44</v>
      </c>
      <c r="G21" s="148"/>
      <c r="H21" s="148"/>
      <c r="I21" s="148"/>
      <c r="J21" s="148" t="s">
        <v>40</v>
      </c>
      <c r="K21" s="148"/>
    </row>
    <row r="22" spans="1:11" ht="22.5" customHeight="1">
      <c r="A22" s="71">
        <v>1</v>
      </c>
      <c r="B22" s="65"/>
      <c r="C22" s="76"/>
      <c r="D22" s="72"/>
      <c r="E22" s="89"/>
      <c r="F22" s="147"/>
      <c r="G22" s="148"/>
      <c r="H22" s="148"/>
      <c r="I22" s="148"/>
      <c r="J22" s="82" t="s">
        <v>96</v>
      </c>
      <c r="K22" s="82"/>
    </row>
    <row r="23" spans="1:11" ht="22.5" customHeight="1">
      <c r="A23" s="71">
        <v>2</v>
      </c>
      <c r="B23" s="65"/>
      <c r="C23" s="76"/>
      <c r="D23" s="72"/>
      <c r="E23" s="89"/>
      <c r="F23" s="147"/>
      <c r="G23" s="148"/>
      <c r="H23" s="148"/>
      <c r="I23" s="148"/>
      <c r="J23" s="82" t="s">
        <v>97</v>
      </c>
      <c r="K23" s="82"/>
    </row>
    <row r="24" spans="1:11" ht="22.5" customHeight="1">
      <c r="A24" s="71">
        <v>3</v>
      </c>
      <c r="B24" s="65"/>
      <c r="C24" s="76"/>
      <c r="D24" s="72"/>
      <c r="E24" s="89"/>
      <c r="F24" s="147"/>
      <c r="G24" s="148"/>
      <c r="H24" s="148"/>
      <c r="I24" s="148"/>
      <c r="J24" s="82" t="s">
        <v>98</v>
      </c>
      <c r="K24" s="82"/>
    </row>
    <row r="25" spans="1:11" ht="22.5" customHeight="1">
      <c r="A25" s="71">
        <v>4</v>
      </c>
      <c r="B25" s="65"/>
      <c r="C25" s="76"/>
      <c r="D25" s="72"/>
      <c r="E25" s="89"/>
      <c r="F25" s="147"/>
      <c r="G25" s="148"/>
      <c r="H25" s="148"/>
      <c r="I25" s="148"/>
      <c r="J25" s="82" t="s">
        <v>99</v>
      </c>
      <c r="K25" s="82"/>
    </row>
    <row r="26" spans="1:11" ht="22.5" customHeight="1">
      <c r="A26" s="71">
        <v>5</v>
      </c>
      <c r="B26" s="65"/>
      <c r="C26" s="76"/>
      <c r="D26" s="72"/>
      <c r="E26" s="89"/>
      <c r="F26" s="147"/>
      <c r="G26" s="148"/>
      <c r="H26" s="148"/>
      <c r="I26" s="148"/>
      <c r="J26" s="82" t="s">
        <v>92</v>
      </c>
      <c r="K26" s="82"/>
    </row>
    <row r="27" spans="1:11" ht="22.5" customHeight="1">
      <c r="A27" s="71">
        <v>6</v>
      </c>
      <c r="B27" s="65"/>
      <c r="C27" s="76"/>
      <c r="D27" s="72"/>
      <c r="E27" s="89"/>
      <c r="F27" s="147"/>
      <c r="G27" s="148"/>
      <c r="H27" s="148"/>
      <c r="I27" s="148"/>
      <c r="J27" s="82" t="s">
        <v>93</v>
      </c>
      <c r="K27" s="82"/>
    </row>
    <row r="28" spans="1:11" ht="22.5" customHeight="1">
      <c r="A28" s="71">
        <v>7</v>
      </c>
      <c r="B28" s="65"/>
      <c r="C28" s="76"/>
      <c r="D28" s="72"/>
      <c r="E28" s="89"/>
      <c r="F28" s="147"/>
      <c r="G28" s="148"/>
      <c r="H28" s="148"/>
      <c r="I28" s="148"/>
      <c r="J28" s="82" t="s">
        <v>95</v>
      </c>
      <c r="K28" s="66"/>
    </row>
    <row r="29" spans="1:11" ht="22.5" customHeight="1">
      <c r="A29" s="71">
        <v>8</v>
      </c>
      <c r="B29" s="65"/>
      <c r="C29" s="76"/>
      <c r="D29" s="72"/>
      <c r="E29" s="89"/>
      <c r="F29" s="147"/>
      <c r="G29" s="148"/>
      <c r="H29" s="148"/>
      <c r="I29" s="148"/>
      <c r="J29" s="82" t="s">
        <v>94</v>
      </c>
      <c r="K29" s="66"/>
    </row>
    <row r="30" spans="1:11" ht="22.5" customHeight="1">
      <c r="A30" s="71">
        <v>9</v>
      </c>
      <c r="B30" s="65"/>
      <c r="C30" s="76"/>
      <c r="D30" s="72"/>
      <c r="E30" s="89"/>
      <c r="F30" s="147"/>
      <c r="G30" s="148"/>
      <c r="H30" s="148"/>
      <c r="I30" s="148"/>
      <c r="J30" s="149"/>
      <c r="K30" s="150"/>
    </row>
    <row r="31" spans="1:11" ht="22.5" customHeight="1" thickBot="1">
      <c r="A31" s="71">
        <v>10</v>
      </c>
      <c r="B31" s="67"/>
      <c r="C31" s="77"/>
      <c r="D31" s="70"/>
      <c r="E31" s="90"/>
      <c r="F31" s="147"/>
      <c r="G31" s="148"/>
      <c r="H31" s="148"/>
      <c r="I31" s="148"/>
      <c r="J31" s="151"/>
      <c r="K31" s="152"/>
    </row>
    <row r="32" spans="1:11" ht="22.5" customHeight="1" thickBot="1">
      <c r="A32" s="69"/>
      <c r="B32" s="5"/>
      <c r="C32" s="5"/>
      <c r="D32" s="56" t="s">
        <v>47</v>
      </c>
      <c r="E32" s="91"/>
      <c r="F32" s="69"/>
      <c r="J32" s="72" t="s">
        <v>48</v>
      </c>
      <c r="K32" s="72"/>
    </row>
    <row r="33" spans="1:11" ht="22.5" customHeight="1">
      <c r="A33" s="69"/>
      <c r="B33" s="69"/>
      <c r="C33" s="69"/>
      <c r="D33" s="69"/>
      <c r="E33" s="69"/>
      <c r="F33" s="69"/>
      <c r="J33" s="51" t="s">
        <v>53</v>
      </c>
      <c r="K33" s="72"/>
    </row>
    <row r="34" spans="1:11" ht="22.5" customHeight="1" thickBot="1">
      <c r="A34" s="69"/>
      <c r="B34" s="153" t="s">
        <v>56</v>
      </c>
      <c r="C34" s="153"/>
      <c r="D34" s="153"/>
      <c r="E34" s="153"/>
      <c r="F34" s="153"/>
      <c r="G34" s="153"/>
      <c r="J34" s="72" t="s">
        <v>49</v>
      </c>
      <c r="K34" s="72"/>
    </row>
    <row r="35" spans="1:11" ht="7.5" customHeight="1" thickTop="1"/>
  </sheetData>
  <mergeCells count="37">
    <mergeCell ref="F11:I11"/>
    <mergeCell ref="A1:K1"/>
    <mergeCell ref="A3:B3"/>
    <mergeCell ref="C3:E3"/>
    <mergeCell ref="G3:H3"/>
    <mergeCell ref="J3:K3"/>
    <mergeCell ref="A4:B4"/>
    <mergeCell ref="C4:E4"/>
    <mergeCell ref="G4:K4"/>
    <mergeCell ref="A6:K6"/>
    <mergeCell ref="F7:I7"/>
    <mergeCell ref="J7:K7"/>
    <mergeCell ref="F8:I8"/>
    <mergeCell ref="F9:I9"/>
    <mergeCell ref="F10:I10"/>
    <mergeCell ref="F12:I12"/>
    <mergeCell ref="F13:I13"/>
    <mergeCell ref="F14:I14"/>
    <mergeCell ref="F15:I15"/>
    <mergeCell ref="F16:I16"/>
    <mergeCell ref="F17:I17"/>
    <mergeCell ref="J16:K17"/>
    <mergeCell ref="F29:I29"/>
    <mergeCell ref="F30:I30"/>
    <mergeCell ref="F31:I31"/>
    <mergeCell ref="A20:K20"/>
    <mergeCell ref="F21:I21"/>
    <mergeCell ref="J21:K21"/>
    <mergeCell ref="F22:I22"/>
    <mergeCell ref="F23:I23"/>
    <mergeCell ref="F24:I24"/>
    <mergeCell ref="J30:K31"/>
    <mergeCell ref="B34:G34"/>
    <mergeCell ref="F25:I25"/>
    <mergeCell ref="F26:I26"/>
    <mergeCell ref="F27:I27"/>
    <mergeCell ref="F28:I28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申込書</vt:lpstr>
      <vt:lpstr>振込総括表</vt:lpstr>
      <vt:lpstr>競技カード一般</vt:lpstr>
      <vt:lpstr>競技カード小学生A</vt:lpstr>
      <vt:lpstr>競技カード小学生B</vt:lpstr>
      <vt:lpstr>振込総括表!Print_Area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細谷　直秀</dc:creator>
  <cp:lastModifiedBy>Owner</cp:lastModifiedBy>
  <cp:lastPrinted>2019-08-11T03:49:29Z</cp:lastPrinted>
  <dcterms:created xsi:type="dcterms:W3CDTF">2016-08-22T01:06:59Z</dcterms:created>
  <dcterms:modified xsi:type="dcterms:W3CDTF">2021-05-12T08:01:49Z</dcterms:modified>
</cp:coreProperties>
</file>