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3040" windowHeight="9990"/>
  </bookViews>
  <sheets>
    <sheet name="入力シート" sheetId="28" r:id="rId1"/>
    <sheet name="参加申込書（個人女子)" sheetId="30" r:id="rId2"/>
    <sheet name="参加申込書（団体女子)" sheetId="29" r:id="rId3"/>
    <sheet name="参加申込書（個人男子)" sheetId="24" r:id="rId4"/>
    <sheet name="参加申込書（団体男子)" sheetId="26" r:id="rId5"/>
    <sheet name="変更届" sheetId="17" r:id="rId6"/>
    <sheet name="作業" sheetId="34" state="hidden" r:id="rId7"/>
  </sheets>
  <definedNames>
    <definedName name="_xlnm._FilterDatabase" localSheetId="0" hidden="1">入力シート!#REF!</definedName>
    <definedName name="_xlnm.Print_Area" localSheetId="1">'参加申込書（個人女子)'!$A$1:$V$48</definedName>
    <definedName name="_xlnm.Print_Area" localSheetId="3">'参加申込書（個人男子)'!$A$1:$V$48</definedName>
    <definedName name="_xlnm.Print_Area" localSheetId="2">'参加申込書（団体女子)'!$A$1:$V$41</definedName>
    <definedName name="_xlnm.Print_Area" localSheetId="4">'参加申込書（団体男子)'!$A$1:$V$41</definedName>
    <definedName name="_xlnm.Print_Area" localSheetId="5">変更届!$A$1:$J$41</definedName>
  </definedNames>
  <calcPr calcId="145621"/>
</workbook>
</file>

<file path=xl/calcChain.xml><?xml version="1.0" encoding="utf-8"?>
<calcChain xmlns="http://schemas.openxmlformats.org/spreadsheetml/2006/main">
  <c r="A1" i="26" l="1"/>
  <c r="A1" i="24"/>
  <c r="A1" i="29"/>
  <c r="A1" i="30"/>
  <c r="J1" i="28" l="1"/>
  <c r="A1" i="28"/>
  <c r="G30" i="17"/>
  <c r="K25" i="28" l="1"/>
  <c r="B25" i="28"/>
  <c r="O18" i="34" l="1"/>
  <c r="N18" i="34"/>
  <c r="L18" i="34"/>
  <c r="D18" i="34"/>
  <c r="O17" i="34"/>
  <c r="N17" i="34"/>
  <c r="L17" i="34"/>
  <c r="D17" i="34"/>
  <c r="O16" i="34"/>
  <c r="N16" i="34"/>
  <c r="L16" i="34"/>
  <c r="D16" i="34"/>
  <c r="S15" i="34"/>
  <c r="R15" i="34"/>
  <c r="P15" i="34"/>
  <c r="O15" i="34"/>
  <c r="N15" i="34"/>
  <c r="L15" i="34"/>
  <c r="D15" i="34"/>
  <c r="S14" i="34"/>
  <c r="R14" i="34"/>
  <c r="P14" i="34"/>
  <c r="O14" i="34"/>
  <c r="N14" i="34"/>
  <c r="L14" i="34"/>
  <c r="D14" i="34"/>
  <c r="AM13" i="34"/>
  <c r="AL13" i="34"/>
  <c r="AJ13" i="34"/>
  <c r="AI13" i="34"/>
  <c r="AH13" i="34"/>
  <c r="AF13" i="34"/>
  <c r="AE13" i="34"/>
  <c r="AD13" i="34"/>
  <c r="AB13" i="34"/>
  <c r="AA13" i="34"/>
  <c r="Z13" i="34"/>
  <c r="X13" i="34"/>
  <c r="W13" i="34"/>
  <c r="V13" i="34"/>
  <c r="T13" i="34"/>
  <c r="S13" i="34"/>
  <c r="R13" i="34"/>
  <c r="P13" i="34"/>
  <c r="O13" i="34"/>
  <c r="N13" i="34"/>
  <c r="L13" i="34"/>
  <c r="J13" i="34"/>
  <c r="I13" i="34"/>
  <c r="G13" i="34"/>
  <c r="E13" i="34"/>
  <c r="D13" i="34"/>
  <c r="AE11" i="34"/>
  <c r="AD11" i="34"/>
  <c r="AC11" i="34"/>
  <c r="AB11" i="34"/>
  <c r="AA11" i="34"/>
  <c r="Z11" i="34"/>
  <c r="Y11" i="34"/>
  <c r="X11" i="34"/>
  <c r="W11" i="34"/>
  <c r="V11" i="34"/>
  <c r="U11" i="34"/>
  <c r="T11" i="34"/>
  <c r="S11" i="34"/>
  <c r="R11" i="34"/>
  <c r="P11" i="34"/>
  <c r="O11" i="34"/>
  <c r="N11" i="34"/>
  <c r="M11" i="34"/>
  <c r="L11" i="34"/>
  <c r="K11" i="34"/>
  <c r="J11" i="34"/>
  <c r="H11" i="34"/>
  <c r="F11" i="34"/>
  <c r="E11" i="34"/>
  <c r="D11" i="34"/>
  <c r="O9" i="34"/>
  <c r="N9" i="34"/>
  <c r="L9" i="34"/>
  <c r="D9" i="34"/>
  <c r="O8" i="34"/>
  <c r="N8" i="34"/>
  <c r="L8" i="34"/>
  <c r="D8" i="34"/>
  <c r="O7" i="34"/>
  <c r="N7" i="34"/>
  <c r="L7" i="34"/>
  <c r="D7" i="34"/>
  <c r="S6" i="34"/>
  <c r="R6" i="34"/>
  <c r="P6" i="34"/>
  <c r="O6" i="34"/>
  <c r="N6" i="34"/>
  <c r="L6" i="34"/>
  <c r="D6" i="34"/>
  <c r="S5" i="34"/>
  <c r="R5" i="34"/>
  <c r="P5" i="34"/>
  <c r="O5" i="34"/>
  <c r="N5" i="34"/>
  <c r="L5" i="34"/>
  <c r="D5" i="34"/>
  <c r="AM4" i="34"/>
  <c r="AL4" i="34"/>
  <c r="AJ4" i="34"/>
  <c r="AI4" i="34"/>
  <c r="AH4" i="34"/>
  <c r="AF4" i="34"/>
  <c r="AE4" i="34"/>
  <c r="AD4" i="34"/>
  <c r="AB4" i="34"/>
  <c r="AA4" i="34"/>
  <c r="Z4" i="34"/>
  <c r="X4" i="34"/>
  <c r="W4" i="34"/>
  <c r="V4" i="34"/>
  <c r="T4" i="34"/>
  <c r="S4" i="34"/>
  <c r="R4" i="34"/>
  <c r="P4" i="34"/>
  <c r="O4" i="34"/>
  <c r="N4" i="34"/>
  <c r="L4" i="34"/>
  <c r="J4" i="34"/>
  <c r="I4" i="34"/>
  <c r="G4" i="34"/>
  <c r="E4" i="34"/>
  <c r="D4" i="34"/>
  <c r="AE2" i="34"/>
  <c r="AD2" i="34"/>
  <c r="AC2" i="34"/>
  <c r="AB2" i="34"/>
  <c r="AA2" i="34"/>
  <c r="Z2" i="34"/>
  <c r="Y2" i="34"/>
  <c r="X2" i="34"/>
  <c r="W2" i="34"/>
  <c r="V2" i="34"/>
  <c r="U2" i="34"/>
  <c r="T2" i="34"/>
  <c r="S2" i="34"/>
  <c r="R2" i="34"/>
  <c r="P2" i="34"/>
  <c r="O2" i="34"/>
  <c r="N2" i="34"/>
  <c r="M2" i="34"/>
  <c r="L2" i="34"/>
  <c r="K2" i="34"/>
  <c r="J2" i="34"/>
  <c r="H2" i="34"/>
  <c r="F2" i="34"/>
  <c r="E2" i="34"/>
  <c r="D2" i="34"/>
  <c r="K18" i="34" l="1"/>
  <c r="J18" i="34"/>
  <c r="I18" i="34"/>
  <c r="H18" i="34"/>
  <c r="G18" i="34"/>
  <c r="F18" i="34"/>
  <c r="E18" i="34"/>
  <c r="K17" i="34"/>
  <c r="J17" i="34"/>
  <c r="I17" i="34"/>
  <c r="H17" i="34"/>
  <c r="G17" i="34"/>
  <c r="F17" i="34"/>
  <c r="E17" i="34"/>
  <c r="K16" i="34"/>
  <c r="J16" i="34"/>
  <c r="I16" i="34"/>
  <c r="H16" i="34"/>
  <c r="G16" i="34"/>
  <c r="F16" i="34"/>
  <c r="E16" i="34"/>
  <c r="K15" i="34"/>
  <c r="J15" i="34"/>
  <c r="I15" i="34"/>
  <c r="H15" i="34"/>
  <c r="G15" i="34"/>
  <c r="F15" i="34"/>
  <c r="E15" i="34"/>
  <c r="K14" i="34"/>
  <c r="J14" i="34"/>
  <c r="I14" i="34"/>
  <c r="H14" i="34"/>
  <c r="G14" i="34"/>
  <c r="F14" i="34"/>
  <c r="E14" i="34"/>
  <c r="K9" i="34"/>
  <c r="J9" i="34"/>
  <c r="I9" i="34"/>
  <c r="H9" i="34"/>
  <c r="G9" i="34"/>
  <c r="F9" i="34"/>
  <c r="E9" i="34"/>
  <c r="K8" i="34"/>
  <c r="J8" i="34"/>
  <c r="I8" i="34"/>
  <c r="H8" i="34"/>
  <c r="G8" i="34"/>
  <c r="F8" i="34"/>
  <c r="E8" i="34"/>
  <c r="K7" i="34"/>
  <c r="J7" i="34"/>
  <c r="I7" i="34"/>
  <c r="H7" i="34"/>
  <c r="G7" i="34"/>
  <c r="F7" i="34"/>
  <c r="E7" i="34"/>
  <c r="K6" i="34"/>
  <c r="J6" i="34"/>
  <c r="I6" i="34"/>
  <c r="H6" i="34"/>
  <c r="G6" i="34"/>
  <c r="F6" i="34"/>
  <c r="E6" i="34"/>
  <c r="K5" i="34"/>
  <c r="J5" i="34"/>
  <c r="I5" i="34"/>
  <c r="H5" i="34"/>
  <c r="G5" i="34"/>
  <c r="F5" i="34"/>
  <c r="E5" i="34"/>
  <c r="H6" i="17" l="1"/>
  <c r="H5" i="17"/>
  <c r="O10" i="29"/>
  <c r="O10" i="30"/>
  <c r="L16" i="26"/>
  <c r="Q15" i="26"/>
  <c r="F15" i="26"/>
  <c r="O10" i="26"/>
  <c r="O10" i="24"/>
  <c r="L16" i="24"/>
  <c r="L16" i="29"/>
  <c r="L16" i="30"/>
  <c r="F15" i="24"/>
  <c r="Q15" i="24"/>
  <c r="Q15" i="29"/>
  <c r="F15" i="29"/>
  <c r="Q15" i="30"/>
  <c r="F15" i="30"/>
  <c r="B39" i="29"/>
  <c r="B46" i="30"/>
  <c r="D4" i="30"/>
  <c r="D6" i="30"/>
  <c r="P6" i="30"/>
  <c r="F10" i="30" s="1"/>
  <c r="F7" i="30"/>
  <c r="M7" i="30"/>
  <c r="R7" i="30"/>
  <c r="D8" i="30"/>
  <c r="R8" i="30"/>
  <c r="S10" i="30"/>
  <c r="F12" i="30"/>
  <c r="M12" i="30"/>
  <c r="R12" i="30"/>
  <c r="D13" i="30"/>
  <c r="R13" i="30"/>
  <c r="D24" i="30"/>
  <c r="I32" i="30"/>
  <c r="J32" i="30"/>
  <c r="K32" i="30"/>
  <c r="T32" i="30"/>
  <c r="U32" i="30"/>
  <c r="V32" i="30"/>
  <c r="B33" i="30"/>
  <c r="M33" i="30"/>
  <c r="I34" i="30"/>
  <c r="J34" i="30"/>
  <c r="T34" i="30"/>
  <c r="U34" i="30"/>
  <c r="V34" i="30"/>
  <c r="B35" i="30"/>
  <c r="M35" i="30"/>
  <c r="I36" i="30"/>
  <c r="J36" i="30"/>
  <c r="K36" i="30"/>
  <c r="T36" i="30"/>
  <c r="U36" i="30"/>
  <c r="V36" i="30"/>
  <c r="B37" i="30"/>
  <c r="M37" i="30"/>
  <c r="I38" i="30"/>
  <c r="J38" i="30"/>
  <c r="B39" i="30"/>
  <c r="F48" i="30"/>
  <c r="P48" i="30"/>
  <c r="D4" i="24"/>
  <c r="D6" i="24"/>
  <c r="P6" i="24"/>
  <c r="F10" i="24" s="1"/>
  <c r="F7" i="24"/>
  <c r="M7" i="24"/>
  <c r="R7" i="24"/>
  <c r="D8" i="24"/>
  <c r="R8" i="24"/>
  <c r="S10" i="24"/>
  <c r="F12" i="24"/>
  <c r="M12" i="24"/>
  <c r="R12" i="24"/>
  <c r="D13" i="24"/>
  <c r="R13" i="24"/>
  <c r="D24" i="24"/>
  <c r="I32" i="24"/>
  <c r="J32" i="24"/>
  <c r="K32" i="24"/>
  <c r="T32" i="24"/>
  <c r="U32" i="24"/>
  <c r="V32" i="24"/>
  <c r="B33" i="24"/>
  <c r="M33" i="24"/>
  <c r="I34" i="24"/>
  <c r="J34" i="24"/>
  <c r="T34" i="24"/>
  <c r="U34" i="24"/>
  <c r="V34" i="24"/>
  <c r="B35" i="24"/>
  <c r="M35" i="24"/>
  <c r="I36" i="24"/>
  <c r="J36" i="24"/>
  <c r="K36" i="24"/>
  <c r="T36" i="24"/>
  <c r="U36" i="24"/>
  <c r="V36" i="24"/>
  <c r="B37" i="24"/>
  <c r="M37" i="24"/>
  <c r="I38" i="24"/>
  <c r="J38" i="24"/>
  <c r="B39" i="24"/>
  <c r="B46" i="24"/>
  <c r="F48" i="24"/>
  <c r="P48" i="24"/>
  <c r="D4" i="29"/>
  <c r="D6" i="29"/>
  <c r="P6" i="29"/>
  <c r="F10" i="29" s="1"/>
  <c r="F7" i="29"/>
  <c r="M7" i="29"/>
  <c r="R7" i="29"/>
  <c r="D8" i="29"/>
  <c r="R8" i="29"/>
  <c r="S10" i="29"/>
  <c r="F12" i="29"/>
  <c r="M12" i="29"/>
  <c r="R12" i="29"/>
  <c r="D13" i="29"/>
  <c r="R13" i="29"/>
  <c r="S21" i="29"/>
  <c r="J25" i="29"/>
  <c r="K25" i="29"/>
  <c r="U25" i="29"/>
  <c r="V25" i="29"/>
  <c r="B26" i="29"/>
  <c r="M26" i="29"/>
  <c r="J27" i="29"/>
  <c r="K27" i="29"/>
  <c r="U27" i="29"/>
  <c r="V27" i="29"/>
  <c r="B28" i="29"/>
  <c r="M28" i="29"/>
  <c r="J29" i="29"/>
  <c r="K29" i="29"/>
  <c r="U29" i="29"/>
  <c r="V29" i="29"/>
  <c r="B30" i="29"/>
  <c r="M30" i="29"/>
  <c r="J31" i="29"/>
  <c r="K31" i="29"/>
  <c r="B32" i="29"/>
  <c r="F41" i="29"/>
  <c r="P41" i="29"/>
  <c r="D4" i="26"/>
  <c r="D6" i="26"/>
  <c r="P6" i="26"/>
  <c r="F10" i="26" s="1"/>
  <c r="F7" i="26"/>
  <c r="M7" i="26"/>
  <c r="R7" i="26"/>
  <c r="D8" i="26"/>
  <c r="R8" i="26"/>
  <c r="S10" i="26"/>
  <c r="F12" i="26"/>
  <c r="M12" i="26"/>
  <c r="R12" i="26"/>
  <c r="D13" i="26"/>
  <c r="R13" i="26"/>
  <c r="S21" i="26"/>
  <c r="J25" i="26"/>
  <c r="K25" i="26"/>
  <c r="U25" i="26"/>
  <c r="V25" i="26"/>
  <c r="B26" i="26"/>
  <c r="M26" i="26"/>
  <c r="J27" i="26"/>
  <c r="K27" i="26"/>
  <c r="U27" i="26"/>
  <c r="V27" i="26"/>
  <c r="B28" i="26"/>
  <c r="M28" i="26"/>
  <c r="J29" i="26"/>
  <c r="K29" i="26"/>
  <c r="U29" i="26"/>
  <c r="V29" i="26"/>
  <c r="B30" i="26"/>
  <c r="M30" i="26"/>
  <c r="J31" i="26"/>
  <c r="K31" i="26"/>
  <c r="B32" i="26"/>
  <c r="B39" i="26"/>
  <c r="F41" i="26"/>
  <c r="P41" i="26"/>
  <c r="G36" i="17"/>
  <c r="C45" i="28"/>
  <c r="C46" i="28"/>
  <c r="C27" i="28"/>
  <c r="C41" i="28"/>
  <c r="L45" i="28"/>
  <c r="K7" i="28"/>
  <c r="L46" i="28"/>
  <c r="C44" i="28"/>
  <c r="L39" i="28"/>
  <c r="D51" i="28"/>
  <c r="B9" i="28"/>
  <c r="L40" i="28"/>
  <c r="L31" i="28"/>
  <c r="M58" i="28"/>
  <c r="C33" i="28"/>
  <c r="L26" i="28"/>
  <c r="C32" i="28"/>
  <c r="B7" i="28"/>
  <c r="C26" i="28"/>
  <c r="M52" i="28"/>
  <c r="F25" i="17"/>
  <c r="L35" i="28"/>
  <c r="L32" i="28"/>
  <c r="D52" i="28"/>
  <c r="C35" i="28"/>
  <c r="K17" i="28"/>
  <c r="B17" i="28"/>
  <c r="C40" i="28"/>
  <c r="C47" i="28"/>
  <c r="C36" i="28"/>
  <c r="K9" i="28"/>
  <c r="C30" i="28"/>
  <c r="M51" i="28"/>
  <c r="L44" i="28"/>
  <c r="L27" i="28"/>
  <c r="C31" i="28"/>
  <c r="F19" i="17"/>
  <c r="L41" i="28"/>
  <c r="L47" i="28"/>
  <c r="C34" i="28"/>
  <c r="L33" i="28"/>
  <c r="L30" i="28"/>
  <c r="L34" i="28"/>
  <c r="C39" i="28"/>
  <c r="L36" i="28"/>
  <c r="D58" i="28"/>
  <c r="AK13" i="34" l="1"/>
  <c r="M7" i="34"/>
  <c r="AC13" i="34"/>
  <c r="M13" i="34"/>
  <c r="Y13" i="34"/>
  <c r="AC4" i="34"/>
  <c r="Q15" i="34"/>
  <c r="M18" i="34"/>
  <c r="Q4" i="34"/>
  <c r="K13" i="34"/>
  <c r="M14" i="34"/>
  <c r="I11" i="34"/>
  <c r="AK4" i="34"/>
  <c r="Q6" i="34"/>
  <c r="M8" i="34"/>
  <c r="AG4" i="34"/>
  <c r="U13" i="34"/>
  <c r="AG13" i="34"/>
  <c r="U4" i="34"/>
  <c r="H13" i="34"/>
  <c r="Y4" i="34"/>
  <c r="Q13" i="34"/>
  <c r="M17" i="34"/>
  <c r="M16" i="34"/>
  <c r="M5" i="34"/>
  <c r="M15" i="34"/>
  <c r="G11" i="34"/>
  <c r="Q14" i="34"/>
  <c r="M9" i="34"/>
  <c r="M6" i="34"/>
  <c r="Q5" i="34"/>
  <c r="I2" i="34"/>
  <c r="G2" i="34"/>
  <c r="L25" i="28"/>
  <c r="F13" i="34" s="1"/>
  <c r="Q11" i="34"/>
  <c r="C25" i="28"/>
  <c r="F4" i="34" s="1"/>
  <c r="Q2" i="34"/>
  <c r="M4" i="34"/>
  <c r="K4" i="34"/>
  <c r="H4" i="34"/>
  <c r="M32" i="30"/>
  <c r="D23" i="24"/>
  <c r="B32" i="24"/>
  <c r="M29" i="29"/>
  <c r="Q14" i="29"/>
  <c r="Q14" i="30"/>
  <c r="F14" i="30"/>
  <c r="F14" i="29"/>
  <c r="B36" i="30"/>
  <c r="M32" i="24"/>
  <c r="S9" i="29"/>
  <c r="B32" i="30"/>
  <c r="D5" i="30"/>
  <c r="D5" i="29"/>
  <c r="M25" i="29"/>
  <c r="S9" i="30"/>
  <c r="B29" i="29"/>
  <c r="B34" i="30"/>
  <c r="B25" i="29"/>
  <c r="D23" i="30"/>
  <c r="M36" i="24"/>
  <c r="B31" i="29"/>
  <c r="P5" i="30"/>
  <c r="F9" i="30" s="1"/>
  <c r="P5" i="29"/>
  <c r="F9" i="29" s="1"/>
  <c r="B27" i="29"/>
  <c r="M27" i="29"/>
  <c r="B36" i="24"/>
  <c r="B38" i="30"/>
  <c r="B38" i="24"/>
  <c r="M34" i="30"/>
  <c r="B34" i="24"/>
  <c r="M36" i="30"/>
  <c r="M34" i="24"/>
  <c r="B31" i="26"/>
  <c r="B25" i="26"/>
  <c r="M25" i="26"/>
  <c r="B27" i="26"/>
  <c r="M27" i="26"/>
  <c r="B29" i="26"/>
  <c r="M29" i="26"/>
  <c r="F14" i="26"/>
  <c r="F14" i="24"/>
  <c r="Q14" i="26"/>
  <c r="Q14" i="24"/>
  <c r="S9" i="26"/>
  <c r="S9" i="24"/>
  <c r="P5" i="24"/>
  <c r="F9" i="24" s="1"/>
  <c r="P5" i="26"/>
  <c r="F9" i="26" s="1"/>
  <c r="D5" i="26"/>
  <c r="D5" i="24"/>
</calcChain>
</file>

<file path=xl/sharedStrings.xml><?xml version="1.0" encoding="utf-8"?>
<sst xmlns="http://schemas.openxmlformats.org/spreadsheetml/2006/main" count="529" uniqueCount="212">
  <si>
    <t>学校名</t>
  </si>
  <si>
    <t>府県名</t>
    <rPh sb="0" eb="2">
      <t>ふけん</t>
    </rPh>
    <rPh sb="2" eb="3">
      <t>めい</t>
    </rPh>
    <phoneticPr fontId="2" type="Hiragana"/>
  </si>
  <si>
    <t>ふりがな</t>
    <phoneticPr fontId="2" type="Hiragana"/>
  </si>
  <si>
    <t>学校名</t>
    <rPh sb="0" eb="3">
      <t>がっこうめい</t>
    </rPh>
    <phoneticPr fontId="2" type="Hiragana"/>
  </si>
  <si>
    <t>学校所在地</t>
    <rPh sb="0" eb="2">
      <t>がっこう</t>
    </rPh>
    <rPh sb="2" eb="5">
      <t>しょざいち</t>
    </rPh>
    <phoneticPr fontId="2" type="Hiragana"/>
  </si>
  <si>
    <t>（〒</t>
    <phoneticPr fontId="2" type="Hiragana"/>
  </si>
  <si>
    <t>）</t>
    <phoneticPr fontId="2" type="Hiragana"/>
  </si>
  <si>
    <t>ＴＥＬ</t>
    <phoneticPr fontId="2" type="Hiragana"/>
  </si>
  <si>
    <t>ＦＡＸ</t>
    <phoneticPr fontId="2" type="Hiragana"/>
  </si>
  <si>
    <t>E-mail</t>
    <phoneticPr fontId="2" type="Hiragana"/>
  </si>
  <si>
    <t>ふりがな</t>
    <phoneticPr fontId="2" type="Hiragana"/>
  </si>
  <si>
    <t>監督名</t>
    <rPh sb="0" eb="2">
      <t>かんとく</t>
    </rPh>
    <rPh sb="2" eb="3">
      <t>めい</t>
    </rPh>
    <phoneticPr fontId="2" type="Hiragana"/>
  </si>
  <si>
    <t>中学校</t>
    <rPh sb="0" eb="3">
      <t>ちゅうがっこう</t>
    </rPh>
    <phoneticPr fontId="2" type="Hiragana"/>
  </si>
  <si>
    <t>職名</t>
    <rPh sb="0" eb="2">
      <t>しょくめい</t>
    </rPh>
    <phoneticPr fontId="2" type="Hiragana"/>
  </si>
  <si>
    <t>名前</t>
    <rPh sb="0" eb="2">
      <t>なまえ</t>
    </rPh>
    <phoneticPr fontId="2" type="Hiragana"/>
  </si>
  <si>
    <t>（学校名・職名）</t>
    <rPh sb="1" eb="4">
      <t>がっこうめい</t>
    </rPh>
    <rPh sb="5" eb="7">
      <t>しょくめい</t>
    </rPh>
    <phoneticPr fontId="2" type="Hiragana"/>
  </si>
  <si>
    <t>監督住所</t>
    <rPh sb="0" eb="2">
      <t>かんとく</t>
    </rPh>
    <rPh sb="2" eb="4">
      <t>じゅうしょ</t>
    </rPh>
    <phoneticPr fontId="2" type="Hiragana"/>
  </si>
  <si>
    <t>携帯
TEL</t>
    <rPh sb="0" eb="2">
      <t>けいたい</t>
    </rPh>
    <phoneticPr fontId="2" type="Hiragana"/>
  </si>
  <si>
    <t>団体戦</t>
    <rPh sb="0" eb="3">
      <t>だんたいせん</t>
    </rPh>
    <phoneticPr fontId="2" type="Hiragana"/>
  </si>
  <si>
    <t>番号</t>
    <rPh sb="0" eb="2">
      <t>ばんごう</t>
    </rPh>
    <phoneticPr fontId="2" type="Hiragana"/>
  </si>
  <si>
    <t>学年</t>
    <rPh sb="0" eb="2">
      <t>がくねん</t>
    </rPh>
    <phoneticPr fontId="2" type="Hiragana"/>
  </si>
  <si>
    <t>備考</t>
    <rPh sb="0" eb="2">
      <t>びこう</t>
    </rPh>
    <phoneticPr fontId="2" type="Hiragana"/>
  </si>
  <si>
    <t>選　手　名</t>
    <rPh sb="0" eb="1">
      <t>せん</t>
    </rPh>
    <rPh sb="2" eb="3">
      <t>て</t>
    </rPh>
    <rPh sb="4" eb="5">
      <t>めい</t>
    </rPh>
    <phoneticPr fontId="2" type="Hiragana"/>
  </si>
  <si>
    <t>校長名</t>
  </si>
  <si>
    <t>　 上記の者は、本大会参加についての保護者の同意を得ているので、参加を申し込みます。また、本大会プログラム作成及び成績上位者の報道並びにホームページにおける氏名、学校名、学年等の個人情報の記載についての本人及び保護者の同意を得ています。（記載の同意が得られない場合は、備考欄に「否」を記入して下さい。）</t>
    <rPh sb="119" eb="121">
      <t>きさい</t>
    </rPh>
    <rPh sb="130" eb="132">
      <t>ばあい</t>
    </rPh>
    <rPh sb="134" eb="137">
      <t>びこうらん</t>
    </rPh>
    <rPh sb="139" eb="140">
      <t>ひ</t>
    </rPh>
    <rPh sb="142" eb="144">
      <t>きにゅう</t>
    </rPh>
    <rPh sb="146" eb="147">
      <t>くだ</t>
    </rPh>
    <phoneticPr fontId="2" type="Hiragana"/>
  </si>
  <si>
    <t>各府県大会順位</t>
    <rPh sb="0" eb="1">
      <t>かく</t>
    </rPh>
    <rPh sb="1" eb="3">
      <t>ふけん</t>
    </rPh>
    <rPh sb="3" eb="5">
      <t>たいかい</t>
    </rPh>
    <rPh sb="5" eb="7">
      <t>じゅんい</t>
    </rPh>
    <phoneticPr fontId="2" type="Hiragana"/>
  </si>
  <si>
    <t>》</t>
  </si>
  <si>
    <t>位</t>
    <rPh sb="0" eb="1">
      <t>い</t>
    </rPh>
    <phoneticPr fontId="2" type="Hiragana"/>
  </si>
  <si>
    <t>（選手名にはふりがなをつけ、主将（キャプテン）は１番に記入して下さい。）</t>
    <rPh sb="1" eb="4">
      <t>せんしゅめい</t>
    </rPh>
    <rPh sb="14" eb="16">
      <t>しゅしょう</t>
    </rPh>
    <rPh sb="25" eb="26">
      <t>ばん</t>
    </rPh>
    <rPh sb="27" eb="29">
      <t>きにゅう</t>
    </rPh>
    <rPh sb="31" eb="32">
      <t>くだ</t>
    </rPh>
    <phoneticPr fontId="2" type="Hiragana"/>
  </si>
  <si>
    <t>（〒</t>
    <phoneticPr fontId="2" type="Hiragana"/>
  </si>
  <si>
    <t>）</t>
    <phoneticPr fontId="2" type="Hiragana"/>
  </si>
  <si>
    <t>ＴＥＬ</t>
    <phoneticPr fontId="2" type="Hiragana"/>
  </si>
  <si>
    <t>《</t>
    <phoneticPr fontId="2" type="Hiragana"/>
  </si>
  <si>
    <t>E-mail</t>
    <phoneticPr fontId="2" type="Hiragana"/>
  </si>
  <si>
    <t>ふりがな</t>
    <phoneticPr fontId="2" type="Hiragana"/>
  </si>
  <si>
    <t>個人戦</t>
    <rPh sb="0" eb="2">
      <t>こじん</t>
    </rPh>
    <rPh sb="2" eb="3">
      <t>いくさ</t>
    </rPh>
    <phoneticPr fontId="2" type="Hiragana"/>
  </si>
  <si>
    <t>（選手名にはふりがなをつけて下さい。）</t>
    <rPh sb="1" eb="4">
      <t>せんしゅめい</t>
    </rPh>
    <rPh sb="14" eb="15">
      <t>くだ</t>
    </rPh>
    <phoneticPr fontId="2" type="Hiragana"/>
  </si>
  <si>
    <t>校長または教員</t>
    <rPh sb="0" eb="2">
      <t>こうちょう</t>
    </rPh>
    <rPh sb="5" eb="7">
      <t>きょういん</t>
    </rPh>
    <phoneticPr fontId="2" type="Hiragana"/>
  </si>
  <si>
    <t>外部指導者</t>
    <rPh sb="0" eb="2">
      <t>がいぶ</t>
    </rPh>
    <rPh sb="2" eb="5">
      <t>しどうしゃ</t>
    </rPh>
    <phoneticPr fontId="2" type="Hiragana"/>
  </si>
  <si>
    <t>引率者</t>
    <rPh sb="0" eb="3">
      <t>いんそつしゃ</t>
    </rPh>
    <phoneticPr fontId="2" type="Hiragana"/>
  </si>
  <si>
    <t>府・県
大会
順位</t>
    <rPh sb="0" eb="1">
      <t>ふ</t>
    </rPh>
    <rPh sb="2" eb="3">
      <t>けん</t>
    </rPh>
    <rPh sb="4" eb="6">
      <t>たいかい</t>
    </rPh>
    <rPh sb="7" eb="9">
      <t>じゅんい</t>
    </rPh>
    <phoneticPr fontId="2" type="Hiragana"/>
  </si>
  <si>
    <t>様</t>
    <rPh sb="0" eb="1">
      <t>サマ</t>
    </rPh>
    <phoneticPr fontId="2"/>
  </si>
  <si>
    <t>記</t>
    <rPh sb="0" eb="1">
      <t>キ</t>
    </rPh>
    <phoneticPr fontId="2"/>
  </si>
  <si>
    <t>学校名</t>
    <rPh sb="0" eb="3">
      <t>ガッコウメイ</t>
    </rPh>
    <phoneticPr fontId="2"/>
  </si>
  <si>
    <t>校長名</t>
    <rPh sb="0" eb="3">
      <t>コウチョウメイ</t>
    </rPh>
    <phoneticPr fontId="2"/>
  </si>
  <si>
    <t>近畿中学校体育連盟</t>
    <rPh sb="0" eb="2">
      <t>キンキ</t>
    </rPh>
    <rPh sb="2" eb="5">
      <t>チュウガッコウ</t>
    </rPh>
    <rPh sb="5" eb="7">
      <t>タイイク</t>
    </rPh>
    <rPh sb="7" eb="9">
      <t>レンメイ</t>
    </rPh>
    <phoneticPr fontId="2"/>
  </si>
  <si>
    <t>団体戦選手変更届</t>
    <rPh sb="0" eb="3">
      <t>ダンタイセン</t>
    </rPh>
    <rPh sb="3" eb="5">
      <t>センシュ</t>
    </rPh>
    <rPh sb="5" eb="8">
      <t>ヘンコウトドケ</t>
    </rPh>
    <phoneticPr fontId="2"/>
  </si>
  <si>
    <t>参加を取り消す
選手の名前</t>
    <rPh sb="0" eb="2">
      <t>サンカ</t>
    </rPh>
    <rPh sb="3" eb="4">
      <t>ト</t>
    </rPh>
    <rPh sb="5" eb="6">
      <t>ケ</t>
    </rPh>
    <phoneticPr fontId="2"/>
  </si>
  <si>
    <t>取り消す理由</t>
    <rPh sb="0" eb="1">
      <t>ト</t>
    </rPh>
    <rPh sb="2" eb="3">
      <t>ケ</t>
    </rPh>
    <rPh sb="4" eb="6">
      <t>リユウ</t>
    </rPh>
    <phoneticPr fontId="2"/>
  </si>
  <si>
    <t>新たに参加させる
選手の名前</t>
    <rPh sb="0" eb="1">
      <t>アラ</t>
    </rPh>
    <rPh sb="3" eb="5">
      <t>サンカ</t>
    </rPh>
    <phoneticPr fontId="2"/>
  </si>
  <si>
    <t>監督</t>
    <rPh sb="0" eb="2">
      <t>かんとく</t>
    </rPh>
    <phoneticPr fontId="2" type="Hiragana"/>
  </si>
  <si>
    <t>マネージャー</t>
    <phoneticPr fontId="2" type="Hiragana"/>
  </si>
  <si>
    <t>コーチ</t>
    <phoneticPr fontId="2" type="Hiragana"/>
  </si>
  <si>
    <t>ふりがな</t>
    <phoneticPr fontId="2" type="Hiragana"/>
  </si>
  <si>
    <t>名　前</t>
    <rPh sb="0" eb="1">
      <t>な</t>
    </rPh>
    <rPh sb="2" eb="3">
      <t>まえ</t>
    </rPh>
    <phoneticPr fontId="2" type="Hiragana"/>
  </si>
  <si>
    <t>名 前</t>
    <rPh sb="0" eb="1">
      <t>な</t>
    </rPh>
    <rPh sb="2" eb="3">
      <t>まえ</t>
    </rPh>
    <phoneticPr fontId="2" type="Hiragana"/>
  </si>
  <si>
    <t>【複】男子選手名簿</t>
    <rPh sb="1" eb="2">
      <t>ふく</t>
    </rPh>
    <rPh sb="5" eb="7">
      <t>せんしゅ</t>
    </rPh>
    <rPh sb="7" eb="9">
      <t>めいぼ</t>
    </rPh>
    <phoneticPr fontId="2" type="Hiragana"/>
  </si>
  <si>
    <t>【単】男子選手名簿</t>
    <rPh sb="1" eb="2">
      <t>たん</t>
    </rPh>
    <rPh sb="5" eb="7">
      <t>せんしゅ</t>
    </rPh>
    <rPh sb="7" eb="9">
      <t>めいぼ</t>
    </rPh>
    <phoneticPr fontId="2" type="Hiragana"/>
  </si>
  <si>
    <t>【男子】</t>
    <phoneticPr fontId="2" type="Hiragana"/>
  </si>
  <si>
    <t>略式名称</t>
    <rPh sb="0" eb="2">
      <t>りゃくしき</t>
    </rPh>
    <rPh sb="2" eb="4">
      <t>めいしょう</t>
    </rPh>
    <phoneticPr fontId="2" type="Hiragana"/>
  </si>
  <si>
    <r>
      <t>※　引率者は個人戦だけの出場の時に記入して下さい。
　　 なお、別途「近畿中学校総合体育大会細則」による書類の提出が必要です。</t>
    </r>
    <r>
      <rPr>
        <sz val="12"/>
        <rFont val="ＭＳ Ｐゴシック"/>
        <family val="3"/>
        <charset val="128"/>
      </rPr>
      <t xml:space="preserve">
※　校長または教員、外部指導者のどちらかを○で囲んで下さい。</t>
    </r>
    <rPh sb="2" eb="5">
      <t>いんそつしゃ</t>
    </rPh>
    <rPh sb="6" eb="9">
      <t>こじんせん</t>
    </rPh>
    <rPh sb="12" eb="14">
      <t>しゅつじょう</t>
    </rPh>
    <rPh sb="15" eb="16">
      <t>とき</t>
    </rPh>
    <rPh sb="17" eb="19">
      <t>きにゅう</t>
    </rPh>
    <rPh sb="21" eb="22">
      <t>くだ</t>
    </rPh>
    <rPh sb="32" eb="34">
      <t>べっと</t>
    </rPh>
    <rPh sb="52" eb="54">
      <t>しょるい</t>
    </rPh>
    <rPh sb="55" eb="57">
      <t>ていしゅつ</t>
    </rPh>
    <rPh sb="58" eb="60">
      <t>ひつよう</t>
    </rPh>
    <rPh sb="66" eb="68">
      <t>こうちょう</t>
    </rPh>
    <rPh sb="71" eb="73">
      <t>きょういん</t>
    </rPh>
    <rPh sb="74" eb="76">
      <t>がいぶ</t>
    </rPh>
    <rPh sb="76" eb="78">
      <t>しどう</t>
    </rPh>
    <rPh sb="78" eb="79">
      <t>しゃ</t>
    </rPh>
    <rPh sb="87" eb="88">
      <t>かこ</t>
    </rPh>
    <rPh sb="90" eb="91">
      <t>くだ</t>
    </rPh>
    <phoneticPr fontId="2" type="Hiragana"/>
  </si>
  <si>
    <t>ふりがな</t>
    <phoneticPr fontId="2" type="Hiragana"/>
  </si>
  <si>
    <t>ふりがな</t>
    <phoneticPr fontId="2" type="Hiragana"/>
  </si>
  <si>
    <t>申込み日</t>
    <rPh sb="0" eb="2">
      <t>もうしこ</t>
    </rPh>
    <rPh sb="3" eb="4">
      <t>ひ</t>
    </rPh>
    <phoneticPr fontId="2" type="Hiragana" alignment="distributed"/>
  </si>
  <si>
    <t>通称名</t>
    <rPh sb="0" eb="2">
      <t>ツウショウ</t>
    </rPh>
    <rPh sb="2" eb="3">
      <t>メイ</t>
    </rPh>
    <phoneticPr fontId="2"/>
  </si>
  <si>
    <t>所在地</t>
    <rPh sb="0" eb="3">
      <t>ショザイチ</t>
    </rPh>
    <phoneticPr fontId="2"/>
  </si>
  <si>
    <t>〒番号</t>
    <rPh sb="1" eb="3">
      <t>バンゴウ</t>
    </rPh>
    <phoneticPr fontId="2"/>
  </si>
  <si>
    <t>電話番号</t>
    <rPh sb="0" eb="2">
      <t>デンワ</t>
    </rPh>
    <rPh sb="2" eb="4">
      <t>バンゴウ</t>
    </rPh>
    <phoneticPr fontId="2"/>
  </si>
  <si>
    <t>ＦＡＸ</t>
    <phoneticPr fontId="2"/>
  </si>
  <si>
    <t>男子団体</t>
    <rPh sb="0" eb="2">
      <t>ダンシ</t>
    </rPh>
    <rPh sb="2" eb="4">
      <t>ダンタイ</t>
    </rPh>
    <phoneticPr fontId="2"/>
  </si>
  <si>
    <t>予選順位　　　　　《</t>
    <rPh sb="0" eb="2">
      <t>ヨセン</t>
    </rPh>
    <rPh sb="2" eb="4">
      <t>ジュンイ</t>
    </rPh>
    <phoneticPr fontId="2"/>
  </si>
  <si>
    <t>位　》</t>
    <rPh sb="0" eb="1">
      <t>イ</t>
    </rPh>
    <phoneticPr fontId="2"/>
  </si>
  <si>
    <t>名前</t>
    <rPh sb="0" eb="2">
      <t>ナマエ</t>
    </rPh>
    <phoneticPr fontId="2"/>
  </si>
  <si>
    <t>ふりがな</t>
    <phoneticPr fontId="2"/>
  </si>
  <si>
    <t>男子監督</t>
    <rPh sb="0" eb="2">
      <t>ダンシ</t>
    </rPh>
    <rPh sb="2" eb="4">
      <t>カントク</t>
    </rPh>
    <phoneticPr fontId="2"/>
  </si>
  <si>
    <t>学年</t>
    <rPh sb="0" eb="2">
      <t>ガクネン</t>
    </rPh>
    <phoneticPr fontId="2"/>
  </si>
  <si>
    <t>備考</t>
    <rPh sb="0" eb="2">
      <t>ビコウ</t>
    </rPh>
    <phoneticPr fontId="2"/>
  </si>
  <si>
    <t>選手１</t>
    <rPh sb="0" eb="2">
      <t>センシュ</t>
    </rPh>
    <phoneticPr fontId="2"/>
  </si>
  <si>
    <t>選手２</t>
    <rPh sb="0" eb="2">
      <t>センシュ</t>
    </rPh>
    <phoneticPr fontId="2"/>
  </si>
  <si>
    <t>選手３</t>
    <rPh sb="0" eb="2">
      <t>センシュ</t>
    </rPh>
    <phoneticPr fontId="2"/>
  </si>
  <si>
    <t>選手４</t>
    <rPh sb="0" eb="2">
      <t>センシュ</t>
    </rPh>
    <phoneticPr fontId="2"/>
  </si>
  <si>
    <t>選手５</t>
    <rPh sb="0" eb="2">
      <t>センシュ</t>
    </rPh>
    <phoneticPr fontId="2"/>
  </si>
  <si>
    <t>選手６</t>
    <rPh sb="0" eb="2">
      <t>センシュ</t>
    </rPh>
    <phoneticPr fontId="2"/>
  </si>
  <si>
    <t>選手７</t>
    <rPh sb="0" eb="2">
      <t>センシュ</t>
    </rPh>
    <phoneticPr fontId="2"/>
  </si>
  <si>
    <t>男子シングルス</t>
    <rPh sb="0" eb="2">
      <t>ダンシ</t>
    </rPh>
    <phoneticPr fontId="2"/>
  </si>
  <si>
    <t>順位</t>
    <rPh sb="0" eb="2">
      <t>ジュンイ</t>
    </rPh>
    <phoneticPr fontId="2"/>
  </si>
  <si>
    <t>２</t>
  </si>
  <si>
    <t>３</t>
  </si>
  <si>
    <t>男子ダブルス</t>
    <rPh sb="0" eb="2">
      <t>ダンシ</t>
    </rPh>
    <phoneticPr fontId="2"/>
  </si>
  <si>
    <t>＊外部指導者による引率の場合の引率者名</t>
    <rPh sb="15" eb="18">
      <t>インソツシャ</t>
    </rPh>
    <rPh sb="18" eb="19">
      <t>メイ</t>
    </rPh>
    <phoneticPr fontId="2"/>
  </si>
  <si>
    <t>１</t>
    <phoneticPr fontId="2"/>
  </si>
  <si>
    <t>＊外部指導者による引率の場合の監督名</t>
    <phoneticPr fontId="2"/>
  </si>
  <si>
    <t>【男子】</t>
    <rPh sb="1" eb="2">
      <t>だん</t>
    </rPh>
    <phoneticPr fontId="2" type="Hiragana"/>
  </si>
  <si>
    <t>男子選手名簿</t>
    <rPh sb="0" eb="2">
      <t>だんし</t>
    </rPh>
    <rPh sb="2" eb="4">
      <t>せんしゅ</t>
    </rPh>
    <rPh sb="4" eb="6">
      <t>めいぼ</t>
    </rPh>
    <phoneticPr fontId="2" type="Hiragana"/>
  </si>
  <si>
    <t>監督名</t>
    <rPh sb="0" eb="2">
      <t>カントク</t>
    </rPh>
    <rPh sb="2" eb="3">
      <t>メイ</t>
    </rPh>
    <phoneticPr fontId="2"/>
  </si>
  <si>
    <t>携帯電話</t>
    <rPh sb="0" eb="2">
      <t>ケイタイ</t>
    </rPh>
    <rPh sb="2" eb="4">
      <t>デンワ</t>
    </rPh>
    <phoneticPr fontId="2"/>
  </si>
  <si>
    <t>学校名ふりがな</t>
    <rPh sb="0" eb="3">
      <t>がっこうめい</t>
    </rPh>
    <phoneticPr fontId="2" type="Hiragana"/>
  </si>
  <si>
    <t>通称名ふりがな</t>
    <rPh sb="0" eb="2">
      <t>ツウショウ</t>
    </rPh>
    <rPh sb="2" eb="3">
      <t>メイ</t>
    </rPh>
    <phoneticPr fontId="2"/>
  </si>
  <si>
    <t>監督名ふりがな</t>
    <rPh sb="0" eb="2">
      <t>かんとく</t>
    </rPh>
    <rPh sb="2" eb="3">
      <t>めい</t>
    </rPh>
    <phoneticPr fontId="2" type="Hiragana"/>
  </si>
  <si>
    <t>＊外部指導者による引率の場合の所属校(通称名）</t>
    <rPh sb="15" eb="17">
      <t>ショゾク</t>
    </rPh>
    <rPh sb="17" eb="18">
      <t>コウ</t>
    </rPh>
    <rPh sb="19" eb="21">
      <t>ツウショウ</t>
    </rPh>
    <rPh sb="21" eb="22">
      <t>メイ</t>
    </rPh>
    <phoneticPr fontId="2"/>
  </si>
  <si>
    <t>ふりがな</t>
    <phoneticPr fontId="2" type="Hiragana"/>
  </si>
  <si>
    <t>＊外部指導者による引率の場合の監督の住所</t>
    <rPh sb="15" eb="17">
      <t>カントク</t>
    </rPh>
    <rPh sb="18" eb="20">
      <t>ジュウショ</t>
    </rPh>
    <phoneticPr fontId="2"/>
  </si>
  <si>
    <t>＊外部指導者による引率の場合の監督の〒番号</t>
    <rPh sb="19" eb="21">
      <t>バンゴウ</t>
    </rPh>
    <phoneticPr fontId="2"/>
  </si>
  <si>
    <t>＊外部指導者による引率の場合の監督の電話番号</t>
    <rPh sb="18" eb="20">
      <t>デンワ</t>
    </rPh>
    <rPh sb="20" eb="22">
      <t>バンゴウ</t>
    </rPh>
    <phoneticPr fontId="2"/>
  </si>
  <si>
    <t>＊外部指導者による引率の場合の監督の携帯電話</t>
    <rPh sb="18" eb="20">
      <t>ケイタイ</t>
    </rPh>
    <rPh sb="20" eb="22">
      <t>デンワ</t>
    </rPh>
    <phoneticPr fontId="2"/>
  </si>
  <si>
    <t>＊外部指導者による引率の場合の監督のメールアドレ</t>
    <phoneticPr fontId="2"/>
  </si>
  <si>
    <t>メールアドレス</t>
    <phoneticPr fontId="2"/>
  </si>
  <si>
    <t>ふりがな</t>
    <phoneticPr fontId="2" type="Hiragana"/>
  </si>
  <si>
    <t>【女子】</t>
  </si>
  <si>
    <t>【女子】</t>
    <phoneticPr fontId="2" type="Hiragana"/>
  </si>
  <si>
    <t>女子選手名簿</t>
    <rPh sb="2" eb="4">
      <t>せんしゅ</t>
    </rPh>
    <rPh sb="4" eb="6">
      <t>めいぼ</t>
    </rPh>
    <phoneticPr fontId="2" type="Hiragana"/>
  </si>
  <si>
    <t>ふりがな</t>
    <phoneticPr fontId="2" type="Hiragana"/>
  </si>
  <si>
    <t>ふりがな</t>
    <phoneticPr fontId="2" type="Hiragana"/>
  </si>
  <si>
    <t>【複】女子選手名簿</t>
    <rPh sb="1" eb="2">
      <t>ふく</t>
    </rPh>
    <rPh sb="5" eb="7">
      <t>せんしゅ</t>
    </rPh>
    <rPh sb="7" eb="9">
      <t>めいぼ</t>
    </rPh>
    <phoneticPr fontId="2" type="Hiragana"/>
  </si>
  <si>
    <t>【単】女子選手名簿</t>
    <rPh sb="1" eb="2">
      <t>たん</t>
    </rPh>
    <rPh sb="5" eb="7">
      <t>せんしゅ</t>
    </rPh>
    <rPh sb="7" eb="9">
      <t>めいぼ</t>
    </rPh>
    <phoneticPr fontId="2" type="Hiragana"/>
  </si>
  <si>
    <t>TEL</t>
    <phoneticPr fontId="2" type="Hiragana"/>
  </si>
  <si>
    <t>携帯
ＴＥＬ</t>
    <rPh sb="0" eb="2">
      <t>けいたい</t>
    </rPh>
    <phoneticPr fontId="2" type="Hiragana"/>
  </si>
  <si>
    <t>E-mail</t>
    <phoneticPr fontId="2" type="Hiragana"/>
  </si>
  <si>
    <t>ＴＥＬ</t>
    <phoneticPr fontId="2" type="Hiragana"/>
  </si>
  <si>
    <t>E-mail</t>
    <phoneticPr fontId="2" type="Hiragana"/>
  </si>
  <si>
    <t>女子団体</t>
    <rPh sb="2" eb="4">
      <t>ダンタイ</t>
    </rPh>
    <phoneticPr fontId="2"/>
  </si>
  <si>
    <t>女子監督</t>
    <rPh sb="2" eb="4">
      <t>カントク</t>
    </rPh>
    <phoneticPr fontId="2"/>
  </si>
  <si>
    <t>女子シングルス</t>
    <phoneticPr fontId="2"/>
  </si>
  <si>
    <t>女子ダブルス</t>
    <phoneticPr fontId="2"/>
  </si>
  <si>
    <t>マネージャー名
　　または
外部コーチ名</t>
    <rPh sb="6" eb="7">
      <t>めい</t>
    </rPh>
    <rPh sb="14" eb="16">
      <t>がいぶ</t>
    </rPh>
    <rPh sb="19" eb="20">
      <t>めい</t>
    </rPh>
    <phoneticPr fontId="2" type="Hiragana"/>
  </si>
  <si>
    <t>マネージャ-名</t>
    <rPh sb="6" eb="7">
      <t>めい</t>
    </rPh>
    <phoneticPr fontId="2" type="Hiragana"/>
  </si>
  <si>
    <t>外部コーチ名</t>
    <rPh sb="0" eb="2">
      <t>がいぶ</t>
    </rPh>
    <rPh sb="5" eb="6">
      <t>めい</t>
    </rPh>
    <phoneticPr fontId="2" type="Hiragana"/>
  </si>
  <si>
    <t>外部
コーチ名</t>
    <rPh sb="0" eb="2">
      <t>がいぶ</t>
    </rPh>
    <rPh sb="6" eb="7">
      <t>めい</t>
    </rPh>
    <phoneticPr fontId="2" type="Hiragana"/>
  </si>
  <si>
    <t>または</t>
    <phoneticPr fontId="2" type="Hiragana"/>
  </si>
  <si>
    <t>※学校名は、「○○市立△△中学校」のように正式名称と略式名称を記入ください。 なお、プログラムには略式名称で標記する場合があります。　　　　　　　　　　　　　　　　　　　　　　　　　　　　　　　　　※マネージャーまたは外部コーチ名を記入してください。マネージャーは教員または生徒です。
※外部コーチ名を記入した場合は「外部コーチ承認書」を提出してください。</t>
    <rPh sb="1" eb="4">
      <t>がっこうめい</t>
    </rPh>
    <rPh sb="9" eb="11">
      <t>しりつ</t>
    </rPh>
    <rPh sb="13" eb="16">
      <t>ちゅうがっこう</t>
    </rPh>
    <rPh sb="21" eb="23">
      <t>せいしき</t>
    </rPh>
    <rPh sb="23" eb="25">
      <t>めいしょう</t>
    </rPh>
    <rPh sb="26" eb="28">
      <t>りゃくしき</t>
    </rPh>
    <rPh sb="28" eb="30">
      <t>めいしょう</t>
    </rPh>
    <rPh sb="31" eb="33">
      <t>きにゅう</t>
    </rPh>
    <rPh sb="49" eb="50">
      <t>りゃく</t>
    </rPh>
    <rPh sb="50" eb="51">
      <t>しき</t>
    </rPh>
    <rPh sb="51" eb="53">
      <t>めいしょう</t>
    </rPh>
    <rPh sb="54" eb="56">
      <t>ひょうき</t>
    </rPh>
    <rPh sb="58" eb="60">
      <t>ばあい</t>
    </rPh>
    <rPh sb="109" eb="111">
      <t>がいぶ</t>
    </rPh>
    <rPh sb="114" eb="115">
      <t>めい</t>
    </rPh>
    <rPh sb="116" eb="118">
      <t>きにゅう</t>
    </rPh>
    <rPh sb="132" eb="134">
      <t>きょういん</t>
    </rPh>
    <rPh sb="137" eb="139">
      <t>せいと</t>
    </rPh>
    <rPh sb="144" eb="146">
      <t>がいぶ</t>
    </rPh>
    <rPh sb="149" eb="150">
      <t>めい</t>
    </rPh>
    <rPh sb="151" eb="153">
      <t>きにゅう</t>
    </rPh>
    <rPh sb="155" eb="157">
      <t>ばあい</t>
    </rPh>
    <rPh sb="159" eb="161">
      <t>がいぶ</t>
    </rPh>
    <rPh sb="164" eb="167">
      <t>しょうにんしょ</t>
    </rPh>
    <rPh sb="169" eb="171">
      <t>ていしゅつ</t>
    </rPh>
    <phoneticPr fontId="2" type="Hiragana"/>
  </si>
  <si>
    <t>教員・生徒の区分</t>
    <rPh sb="0" eb="2">
      <t>きょういん</t>
    </rPh>
    <rPh sb="3" eb="5">
      <t>せいと</t>
    </rPh>
    <rPh sb="6" eb="8">
      <t>くぶん</t>
    </rPh>
    <phoneticPr fontId="2" type="Hiragana"/>
  </si>
  <si>
    <t>マネージャー名</t>
    <rPh sb="6" eb="7">
      <t>めい</t>
    </rPh>
    <phoneticPr fontId="2" type="Hiragana"/>
  </si>
  <si>
    <t>新たに登録させる
監督・マネージャー
の名前</t>
    <rPh sb="0" eb="1">
      <t>アラ</t>
    </rPh>
    <rPh sb="3" eb="5">
      <t>トウロク</t>
    </rPh>
    <rPh sb="9" eb="11">
      <t>カントク</t>
    </rPh>
    <rPh sb="20" eb="22">
      <t>ナマエ</t>
    </rPh>
    <phoneticPr fontId="2"/>
  </si>
  <si>
    <t>※　変更される監督・マネージャー欄の該当するところに、○を付けて下さい。
※　外部コーチは新たに登録することはできません。（マネージャーに変更することは可）
※　１名につき１枚提出して下さい。</t>
    <rPh sb="2" eb="4">
      <t>へんこう</t>
    </rPh>
    <rPh sb="7" eb="9">
      <t>かんとく</t>
    </rPh>
    <rPh sb="16" eb="17">
      <t>らん</t>
    </rPh>
    <rPh sb="18" eb="20">
      <t>がいとう</t>
    </rPh>
    <rPh sb="29" eb="30">
      <t>つ</t>
    </rPh>
    <rPh sb="32" eb="33">
      <t>くだ</t>
    </rPh>
    <rPh sb="39" eb="41">
      <t>がいぶ</t>
    </rPh>
    <rPh sb="45" eb="46">
      <t>あら</t>
    </rPh>
    <rPh sb="48" eb="50">
      <t>とうろく</t>
    </rPh>
    <rPh sb="69" eb="71">
      <t>へんこう</t>
    </rPh>
    <rPh sb="76" eb="77">
      <t>か</t>
    </rPh>
    <rPh sb="82" eb="83">
      <t>めい</t>
    </rPh>
    <rPh sb="87" eb="88">
      <t>まい</t>
    </rPh>
    <rPh sb="88" eb="90">
      <t>ていしゅつ</t>
    </rPh>
    <rPh sb="92" eb="93">
      <t>くだ</t>
    </rPh>
    <phoneticPr fontId="2" type="Hiragana"/>
  </si>
  <si>
    <t>　 先に参加申込みをした選手、監督・マネージャーを、下記のように変更したいのでお届けします。</t>
    <rPh sb="2" eb="3">
      <t>サキ</t>
    </rPh>
    <rPh sb="4" eb="6">
      <t>サンカ</t>
    </rPh>
    <rPh sb="6" eb="8">
      <t>モウシコ</t>
    </rPh>
    <rPh sb="12" eb="14">
      <t>センシュ</t>
    </rPh>
    <rPh sb="15" eb="17">
      <t>カントク</t>
    </rPh>
    <rPh sb="26" eb="28">
      <t>カキ</t>
    </rPh>
    <rPh sb="32" eb="34">
      <t>ヘンコウ</t>
    </rPh>
    <rPh sb="40" eb="41">
      <t>トド</t>
    </rPh>
    <phoneticPr fontId="2"/>
  </si>
  <si>
    <t>※学校名は、「○○市立△△中学校」のように正式名称と略式名称を記入ください。 なお、プログラムには略式名称で標記する場合があります。
※マネージャーまたは外部コーチ名を記入してください。マネージャーは教員または生徒です。
※外部コーチ名を記入した場合は「外部コーチ承認書」を提出してください。</t>
    <rPh sb="1" eb="4">
      <t>がっこうめい</t>
    </rPh>
    <rPh sb="9" eb="11">
      <t>しりつ</t>
    </rPh>
    <rPh sb="13" eb="16">
      <t>ちゅうがっこう</t>
    </rPh>
    <rPh sb="21" eb="23">
      <t>せいしき</t>
    </rPh>
    <rPh sb="23" eb="25">
      <t>めいしょう</t>
    </rPh>
    <rPh sb="26" eb="28">
      <t>りゃくしき</t>
    </rPh>
    <rPh sb="28" eb="30">
      <t>めいしょう</t>
    </rPh>
    <rPh sb="31" eb="33">
      <t>きにゅう</t>
    </rPh>
    <rPh sb="49" eb="50">
      <t>りゃく</t>
    </rPh>
    <rPh sb="50" eb="51">
      <t>しき</t>
    </rPh>
    <rPh sb="51" eb="53">
      <t>めいしょう</t>
    </rPh>
    <rPh sb="54" eb="56">
      <t>ひょうき</t>
    </rPh>
    <rPh sb="58" eb="60">
      <t>ばあい</t>
    </rPh>
    <rPh sb="77" eb="79">
      <t>がいぶ</t>
    </rPh>
    <rPh sb="82" eb="83">
      <t>めい</t>
    </rPh>
    <rPh sb="84" eb="86">
      <t>きにゅう</t>
    </rPh>
    <rPh sb="100" eb="102">
      <t>きょういん</t>
    </rPh>
    <rPh sb="105" eb="107">
      <t>せいと</t>
    </rPh>
    <rPh sb="112" eb="114">
      <t>がいぶ</t>
    </rPh>
    <rPh sb="117" eb="118">
      <t>めい</t>
    </rPh>
    <rPh sb="119" eb="121">
      <t>きにゅう</t>
    </rPh>
    <rPh sb="123" eb="125">
      <t>ばあい</t>
    </rPh>
    <rPh sb="127" eb="129">
      <t>がいぶ</t>
    </rPh>
    <rPh sb="132" eb="135">
      <t>しょうにんしょ</t>
    </rPh>
    <rPh sb="137" eb="139">
      <t>ていしゅつ</t>
    </rPh>
    <phoneticPr fontId="2" type="Hiragana"/>
  </si>
  <si>
    <t>教員･生徒の区別</t>
    <rPh sb="0" eb="2">
      <t>きょういん</t>
    </rPh>
    <rPh sb="3" eb="5">
      <t>せいと</t>
    </rPh>
    <rPh sb="6" eb="8">
      <t>くべつ</t>
    </rPh>
    <phoneticPr fontId="2" type="Hiragana"/>
  </si>
  <si>
    <t>会長　泉　和善</t>
    <rPh sb="0" eb="2">
      <t>カイチョウ</t>
    </rPh>
    <rPh sb="3" eb="4">
      <t>イズミ</t>
    </rPh>
    <rPh sb="5" eb="7">
      <t>カズヨシ</t>
    </rPh>
    <phoneticPr fontId="2"/>
  </si>
  <si>
    <t>教員　・　生徒</t>
  </si>
  <si>
    <t>シングルス</t>
    <phoneticPr fontId="2"/>
  </si>
  <si>
    <t>備考⑦</t>
    <rPh sb="0" eb="2">
      <t>ビコウ</t>
    </rPh>
    <phoneticPr fontId="2"/>
  </si>
  <si>
    <t>学年⑦</t>
    <rPh sb="0" eb="2">
      <t>ガクネン</t>
    </rPh>
    <phoneticPr fontId="2"/>
  </si>
  <si>
    <t>ふりがな⑦</t>
  </si>
  <si>
    <t>選手名⑦</t>
    <rPh sb="0" eb="2">
      <t>センシュ</t>
    </rPh>
    <rPh sb="2" eb="3">
      <t>メイ</t>
    </rPh>
    <phoneticPr fontId="2"/>
  </si>
  <si>
    <t>備考⑥</t>
    <rPh sb="0" eb="2">
      <t>ビコウ</t>
    </rPh>
    <phoneticPr fontId="2"/>
  </si>
  <si>
    <t>学年⑥</t>
    <rPh sb="0" eb="2">
      <t>ガクネン</t>
    </rPh>
    <phoneticPr fontId="2"/>
  </si>
  <si>
    <t>ふりがな⑥</t>
  </si>
  <si>
    <t>選手名⑥</t>
    <rPh sb="0" eb="2">
      <t>センシュ</t>
    </rPh>
    <rPh sb="2" eb="3">
      <t>メイ</t>
    </rPh>
    <phoneticPr fontId="2"/>
  </si>
  <si>
    <t>備考⑤</t>
    <rPh sb="0" eb="2">
      <t>ビコウ</t>
    </rPh>
    <phoneticPr fontId="2"/>
  </si>
  <si>
    <t>学年⑤</t>
    <rPh sb="0" eb="2">
      <t>ガクネン</t>
    </rPh>
    <phoneticPr fontId="2"/>
  </si>
  <si>
    <t>ふりがな⑤</t>
  </si>
  <si>
    <t>選手名⑤</t>
    <rPh sb="0" eb="2">
      <t>センシュ</t>
    </rPh>
    <rPh sb="2" eb="3">
      <t>メイ</t>
    </rPh>
    <phoneticPr fontId="2"/>
  </si>
  <si>
    <t>備考④</t>
    <rPh sb="0" eb="2">
      <t>ビコウ</t>
    </rPh>
    <phoneticPr fontId="2"/>
  </si>
  <si>
    <t>学年④</t>
    <rPh sb="0" eb="2">
      <t>ガクネン</t>
    </rPh>
    <phoneticPr fontId="2"/>
  </si>
  <si>
    <t>ふりがな④</t>
  </si>
  <si>
    <t>選手名④</t>
    <rPh sb="0" eb="2">
      <t>センシュ</t>
    </rPh>
    <rPh sb="2" eb="3">
      <t>メイ</t>
    </rPh>
    <phoneticPr fontId="2"/>
  </si>
  <si>
    <t>備考③</t>
    <rPh sb="0" eb="2">
      <t>ビコウ</t>
    </rPh>
    <phoneticPr fontId="2"/>
  </si>
  <si>
    <t>学年③</t>
    <rPh sb="0" eb="2">
      <t>ガクネン</t>
    </rPh>
    <phoneticPr fontId="2"/>
  </si>
  <si>
    <t>ふりがな③</t>
  </si>
  <si>
    <t>選手名③</t>
    <rPh sb="0" eb="2">
      <t>センシュ</t>
    </rPh>
    <rPh sb="2" eb="3">
      <t>メイ</t>
    </rPh>
    <phoneticPr fontId="2"/>
  </si>
  <si>
    <t>備考②</t>
    <rPh sb="0" eb="2">
      <t>ビコウ</t>
    </rPh>
    <phoneticPr fontId="2"/>
  </si>
  <si>
    <t>学年②</t>
    <rPh sb="0" eb="2">
      <t>ガクネン</t>
    </rPh>
    <phoneticPr fontId="2"/>
  </si>
  <si>
    <t>ふりがな②</t>
  </si>
  <si>
    <t>選手名②</t>
    <rPh sb="0" eb="2">
      <t>センシュ</t>
    </rPh>
    <rPh sb="2" eb="3">
      <t>メイ</t>
    </rPh>
    <phoneticPr fontId="2"/>
  </si>
  <si>
    <t>備考①</t>
    <rPh sb="0" eb="2">
      <t>ビコウ</t>
    </rPh>
    <phoneticPr fontId="2"/>
  </si>
  <si>
    <t>学年①</t>
    <rPh sb="0" eb="2">
      <t>ガクネン</t>
    </rPh>
    <phoneticPr fontId="2"/>
  </si>
  <si>
    <t>ふりがな①</t>
  </si>
  <si>
    <t>選手名①</t>
    <rPh sb="0" eb="2">
      <t>センシュ</t>
    </rPh>
    <rPh sb="2" eb="3">
      <t>メイ</t>
    </rPh>
    <phoneticPr fontId="2"/>
  </si>
  <si>
    <t>外部コーチかな</t>
    <rPh sb="0" eb="2">
      <t>ガイブ</t>
    </rPh>
    <phoneticPr fontId="2"/>
  </si>
  <si>
    <t>外部コーチ名</t>
    <rPh sb="0" eb="2">
      <t>ガイブ</t>
    </rPh>
    <rPh sb="5" eb="6">
      <t>メイ</t>
    </rPh>
    <phoneticPr fontId="2"/>
  </si>
  <si>
    <t>教員・生徒の区別</t>
    <rPh sb="0" eb="2">
      <t>キョウイン</t>
    </rPh>
    <rPh sb="3" eb="5">
      <t>セイト</t>
    </rPh>
    <rPh sb="6" eb="8">
      <t>クベツ</t>
    </rPh>
    <phoneticPr fontId="2"/>
  </si>
  <si>
    <t>マネージャーかな</t>
  </si>
  <si>
    <t>マネージャー名</t>
    <rPh sb="6" eb="7">
      <t>メイ</t>
    </rPh>
    <phoneticPr fontId="2"/>
  </si>
  <si>
    <t>監督かな</t>
    <rPh sb="0" eb="2">
      <t>カントク</t>
    </rPh>
    <phoneticPr fontId="2"/>
  </si>
  <si>
    <t>予選順位</t>
  </si>
  <si>
    <t>団体戦</t>
    <rPh sb="0" eb="3">
      <t>ダンタイセン</t>
    </rPh>
    <phoneticPr fontId="2"/>
  </si>
  <si>
    <t>＊外部指導者による引率の場合の引率者名</t>
  </si>
  <si>
    <t>＊外部指導者による引率の場合の監督のメールアドレ</t>
  </si>
  <si>
    <t>＊外部指導者による引率の場合の監督の携帯電話</t>
  </si>
  <si>
    <t>＊外部指導者による引率の場合の監督の電話番号</t>
  </si>
  <si>
    <t>＊外部指導者による引率の場合の監督の〒番号</t>
  </si>
  <si>
    <t>＊外部指導者による引率の場合の監督の住所</t>
  </si>
  <si>
    <t>＊外部指導者による引率の場合の所属校(通称名）</t>
  </si>
  <si>
    <t>＊外部指導者による引率の場合の監督名</t>
  </si>
  <si>
    <t>メールアドレス</t>
  </si>
  <si>
    <t>携帯電話</t>
  </si>
  <si>
    <t>電話番号</t>
  </si>
  <si>
    <t>〒番号</t>
  </si>
  <si>
    <t>監督住所</t>
  </si>
  <si>
    <t>職名</t>
  </si>
  <si>
    <t>監督名ふりがな</t>
  </si>
  <si>
    <t>監督名</t>
  </si>
  <si>
    <t>ＦＡＸ</t>
  </si>
  <si>
    <t>所在地</t>
  </si>
  <si>
    <t>通称名ふりがな</t>
  </si>
  <si>
    <t>通称名</t>
  </si>
  <si>
    <t>学校名ふりがな</t>
  </si>
  <si>
    <t>府県名</t>
  </si>
  <si>
    <t>申込み日</t>
  </si>
  <si>
    <t>学校情報</t>
    <rPh sb="0" eb="2">
      <t>ガッコウ</t>
    </rPh>
    <rPh sb="2" eb="4">
      <t>ジョウホウ</t>
    </rPh>
    <phoneticPr fontId="2"/>
  </si>
  <si>
    <t>女子</t>
    <rPh sb="0" eb="2">
      <t>ジョシ</t>
    </rPh>
    <phoneticPr fontId="2"/>
  </si>
  <si>
    <t/>
  </si>
  <si>
    <t>男子</t>
    <rPh sb="0" eb="2">
      <t>ダンシ</t>
    </rPh>
    <phoneticPr fontId="2"/>
  </si>
  <si>
    <t>予選順位</t>
    <phoneticPr fontId="2"/>
  </si>
  <si>
    <t>マネージャーかな</t>
    <phoneticPr fontId="2"/>
  </si>
  <si>
    <t>ダブルス</t>
    <phoneticPr fontId="2"/>
  </si>
  <si>
    <t>シングルス</t>
    <phoneticPr fontId="2"/>
  </si>
  <si>
    <t>ダブルス</t>
    <phoneticPr fontId="2"/>
  </si>
  <si>
    <t>kasyou</t>
    <phoneticPr fontId="2" type="Hiragana"/>
  </si>
  <si>
    <t>平成　　　　年　　　　月　　　　日</t>
    <rPh sb="0" eb="2">
      <t>ヘイセイ</t>
    </rPh>
    <rPh sb="6" eb="7">
      <t>ネン</t>
    </rPh>
    <rPh sb="11" eb="12">
      <t>ガツ</t>
    </rPh>
    <rPh sb="16" eb="17">
      <t>ニチ</t>
    </rPh>
    <phoneticPr fontId="2"/>
  </si>
  <si>
    <t>監督・マネージャー・コーチ変更届</t>
    <rPh sb="0" eb="2">
      <t>カントク</t>
    </rPh>
    <rPh sb="13" eb="15">
      <t>ヘンコウ</t>
    </rPh>
    <rPh sb="15" eb="16">
      <t>トド</t>
    </rPh>
    <phoneticPr fontId="2"/>
  </si>
  <si>
    <t>参加を取り消す監督・マネージャー・コーチの名前</t>
    <rPh sb="0" eb="2">
      <t>サンカ</t>
    </rPh>
    <rPh sb="3" eb="4">
      <t>ト</t>
    </rPh>
    <rPh sb="5" eb="6">
      <t>ケ</t>
    </rPh>
    <rPh sb="7" eb="9">
      <t>カントク</t>
    </rPh>
    <rPh sb="21" eb="23">
      <t>ナマエ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</si>
</sst>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b/>
      <sz val="16"/>
      <name val="ＭＳ Ｐゴシック"/>
      <family val="3"/>
      <charset val="128"/>
    </font>
    <font>
      <b/>
      <sz val="18"/>
      <name val="ＭＳ Ｐゴシック"/>
      <family val="3"/>
      <charset val="128"/>
    </font>
    <font>
      <b/>
      <sz val="12"/>
      <name val="ＭＳ Ｐゴシック"/>
      <family val="3"/>
      <charset val="128"/>
    </font>
    <font>
      <b/>
      <sz val="11"/>
      <name val="ＭＳ Ｐゴシック"/>
      <family val="3"/>
      <charset val="128"/>
    </font>
    <font>
      <sz val="20"/>
      <name val="ＭＳ Ｐゴシック"/>
      <family val="3"/>
      <charset val="128"/>
    </font>
    <font>
      <sz val="9"/>
      <name val="ＭＳ Ｐゴシック"/>
      <family val="3"/>
      <charset val="128"/>
    </font>
    <font>
      <u/>
      <sz val="10.75"/>
      <color indexed="12"/>
      <name val="ＭＳ 明朝"/>
      <family val="1"/>
      <charset val="128"/>
    </font>
    <font>
      <b/>
      <sz val="10"/>
      <name val="ＭＳ Ｐゴシック"/>
      <family val="3"/>
      <charset val="128"/>
    </font>
    <font>
      <b/>
      <sz val="20"/>
      <name val="ＭＳ Ｐゴシック"/>
      <family val="3"/>
      <charset val="128"/>
    </font>
    <font>
      <b/>
      <sz val="9"/>
      <name val="ＭＳ Ｐゴシック"/>
      <family val="3"/>
      <charset val="128"/>
    </font>
    <font>
      <sz val="11"/>
      <name val="ＭＳ ゴシック"/>
      <family val="3"/>
      <charset val="128"/>
    </font>
    <font>
      <b/>
      <sz val="14"/>
      <name val="ＭＳ Ｐゴシック"/>
      <family val="3"/>
      <charset val="128"/>
    </font>
    <font>
      <b/>
      <sz val="12"/>
      <color rgb="FF0000FF"/>
      <name val="ＭＳ Ｐゴシック"/>
      <family val="3"/>
      <charset val="128"/>
    </font>
    <font>
      <b/>
      <sz val="12"/>
      <color rgb="FFFF0000"/>
      <name val="ＭＳ Ｐゴシック"/>
      <family val="3"/>
      <charset val="128"/>
    </font>
    <font>
      <u/>
      <sz val="10.75"/>
      <name val="ＭＳ 明朝"/>
      <family val="1"/>
      <charset val="128"/>
    </font>
  </fonts>
  <fills count="10">
    <fill>
      <patternFill patternType="none"/>
    </fill>
    <fill>
      <patternFill patternType="gray125"/>
    </fill>
    <fill>
      <patternFill patternType="solid">
        <fgColor indexed="40"/>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theme="1"/>
        <bgColor indexed="64"/>
      </patternFill>
    </fill>
    <fill>
      <patternFill patternType="solid">
        <fgColor rgb="FFFFD9D9"/>
        <bgColor indexed="64"/>
      </patternFill>
    </fill>
    <fill>
      <patternFill patternType="solid">
        <fgColor rgb="FFC5F0FF"/>
        <bgColor indexed="64"/>
      </patternFill>
    </fill>
  </fills>
  <borders count="87">
    <border>
      <left/>
      <right/>
      <top/>
      <bottom/>
      <diagonal/>
    </border>
    <border>
      <left/>
      <right style="medium">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bottom style="thin">
        <color indexed="64"/>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dashed">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s>
  <cellStyleXfs count="3">
    <xf numFmtId="0" fontId="0" fillId="0" borderId="0">
      <alignment vertical="center"/>
    </xf>
    <xf numFmtId="0" fontId="14" fillId="0" borderId="0" applyNumberFormat="0" applyFill="0" applyBorder="0" applyAlignment="0" applyProtection="0">
      <alignment vertical="top"/>
      <protection locked="0"/>
    </xf>
    <xf numFmtId="0" fontId="1" fillId="0" borderId="0"/>
  </cellStyleXfs>
  <cellXfs count="352">
    <xf numFmtId="0" fontId="0" fillId="0" borderId="0" xfId="0">
      <alignment vertical="center"/>
    </xf>
    <xf numFmtId="0" fontId="0" fillId="0" borderId="0" xfId="0" applyFill="1">
      <alignment vertical="center"/>
    </xf>
    <xf numFmtId="0" fontId="0" fillId="0" borderId="0" xfId="0" applyFill="1" applyAlignment="1">
      <alignment vertical="top" wrapText="1"/>
    </xf>
    <xf numFmtId="0" fontId="0" fillId="0" borderId="0" xfId="0" applyFill="1" applyAlignment="1">
      <alignment vertical="top"/>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right" vertical="center"/>
    </xf>
    <xf numFmtId="0" fontId="0" fillId="0" borderId="1" xfId="0" applyFill="1" applyBorder="1" applyAlignment="1">
      <alignment vertical="center"/>
    </xf>
    <xf numFmtId="0" fontId="0" fillId="0" borderId="2" xfId="0" applyFill="1" applyBorder="1" applyAlignment="1">
      <alignment vertical="top"/>
    </xf>
    <xf numFmtId="0" fontId="0" fillId="0" borderId="3" xfId="0" applyFill="1" applyBorder="1" applyAlignment="1">
      <alignment vertical="top"/>
    </xf>
    <xf numFmtId="0" fontId="4" fillId="0" borderId="4" xfId="0" applyFont="1" applyFill="1" applyBorder="1" applyAlignment="1">
      <alignment vertical="center"/>
    </xf>
    <xf numFmtId="0" fontId="0" fillId="0" borderId="5" xfId="0" applyFill="1" applyBorder="1" applyAlignment="1">
      <alignment vertical="center"/>
    </xf>
    <xf numFmtId="0" fontId="0" fillId="0" borderId="6" xfId="0" applyFill="1" applyBorder="1" applyAlignment="1">
      <alignment horizontal="center" vertical="center"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9" xfId="0" applyFill="1" applyBorder="1" applyAlignment="1">
      <alignment vertical="center" shrinkToFit="1"/>
    </xf>
    <xf numFmtId="0" fontId="1" fillId="0" borderId="3" xfId="0" applyFont="1" applyFill="1" applyBorder="1" applyAlignment="1"/>
    <xf numFmtId="0" fontId="1" fillId="0" borderId="10" xfId="0" applyFont="1" applyFill="1" applyBorder="1" applyAlignment="1"/>
    <xf numFmtId="0" fontId="6" fillId="0" borderId="11" xfId="0" applyFont="1" applyFill="1" applyBorder="1" applyAlignment="1">
      <alignment vertical="center"/>
    </xf>
    <xf numFmtId="0" fontId="6" fillId="0" borderId="0" xfId="0" applyFont="1" applyFill="1" applyAlignment="1">
      <alignment vertical="center"/>
    </xf>
    <xf numFmtId="0" fontId="8" fillId="0" borderId="0" xfId="0" applyFont="1" applyFill="1" applyAlignment="1">
      <alignment horizontal="left" vertical="center" indent="1"/>
    </xf>
    <xf numFmtId="0" fontId="7"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4" fillId="0" borderId="0" xfId="0" applyFont="1" applyFill="1" applyAlignment="1">
      <alignment horizontal="left" vertical="center"/>
    </xf>
    <xf numFmtId="0" fontId="12" fillId="0" borderId="0" xfId="0" applyFont="1" applyFill="1" applyAlignment="1">
      <alignment horizontal="center" vertical="center"/>
    </xf>
    <xf numFmtId="0" fontId="0" fillId="0" borderId="12" xfId="0" applyFill="1" applyBorder="1" applyAlignment="1">
      <alignment vertical="top"/>
    </xf>
    <xf numFmtId="0" fontId="4" fillId="0" borderId="0" xfId="0" applyFont="1" applyFill="1" applyAlignment="1">
      <alignment horizontal="center" vertical="center"/>
    </xf>
    <xf numFmtId="0" fontId="7" fillId="0" borderId="0" xfId="0" applyFont="1" applyFill="1" applyAlignment="1">
      <alignment horizontal="right" vertical="center"/>
    </xf>
    <xf numFmtId="0" fontId="0" fillId="0" borderId="0" xfId="0" applyFill="1" applyBorder="1">
      <alignment vertical="center"/>
    </xf>
    <xf numFmtId="0" fontId="9" fillId="0" borderId="0" xfId="0" applyFont="1" applyFill="1" applyAlignment="1">
      <alignment horizontal="left" vertical="center" indent="1"/>
    </xf>
    <xf numFmtId="0" fontId="1" fillId="0" borderId="0" xfId="2"/>
    <xf numFmtId="49" fontId="1" fillId="0" borderId="0" xfId="2" applyNumberFormat="1" applyAlignment="1">
      <alignment horizontal="center"/>
    </xf>
    <xf numFmtId="0" fontId="5" fillId="0" borderId="0" xfId="2" applyFont="1" applyAlignment="1">
      <alignment horizontal="left" indent="1"/>
    </xf>
    <xf numFmtId="0" fontId="5" fillId="0" borderId="0" xfId="2" applyFont="1"/>
    <xf numFmtId="0" fontId="1" fillId="0" borderId="0" xfId="2" applyAlignment="1">
      <alignment horizontal="left" vertical="top"/>
    </xf>
    <xf numFmtId="0" fontId="5" fillId="0" borderId="0" xfId="2" applyFont="1" applyAlignment="1">
      <alignment horizontal="center"/>
    </xf>
    <xf numFmtId="0" fontId="1" fillId="0" borderId="0" xfId="2" applyFont="1"/>
    <xf numFmtId="0" fontId="9" fillId="0" borderId="0" xfId="2" applyFont="1" applyAlignment="1">
      <alignment horizontal="distributed" vertical="center" wrapText="1" indent="6"/>
    </xf>
    <xf numFmtId="0" fontId="5" fillId="0" borderId="0" xfId="2" applyFont="1" applyAlignment="1">
      <alignment horizontal="distributed" vertical="center" justifyLastLine="1"/>
    </xf>
    <xf numFmtId="0" fontId="8" fillId="0" borderId="0" xfId="2" applyFont="1" applyBorder="1" applyAlignment="1">
      <alignment horizontal="left" vertical="center" wrapText="1" indent="1" justifyLastLine="1"/>
    </xf>
    <xf numFmtId="0" fontId="8" fillId="0" borderId="0" xfId="2" applyFont="1"/>
    <xf numFmtId="0" fontId="11" fillId="0" borderId="0" xfId="0" applyFont="1" applyFill="1">
      <alignment vertical="center"/>
    </xf>
    <xf numFmtId="0" fontId="5" fillId="0" borderId="0" xfId="0" applyFont="1" applyFill="1" applyAlignment="1">
      <alignment horizontal="left" vertical="center" indent="2"/>
    </xf>
    <xf numFmtId="0" fontId="8" fillId="0" borderId="0" xfId="0" applyFont="1" applyFill="1" applyAlignment="1">
      <alignment horizontal="center" vertical="center"/>
    </xf>
    <xf numFmtId="0" fontId="0" fillId="0" borderId="12" xfId="0" applyFill="1" applyBorder="1" applyAlignment="1">
      <alignment vertical="center"/>
    </xf>
    <xf numFmtId="0" fontId="4" fillId="0" borderId="0" xfId="0" applyFont="1" applyFill="1" applyAlignment="1">
      <alignment vertical="center" wrapText="1"/>
    </xf>
    <xf numFmtId="0" fontId="6" fillId="0" borderId="0" xfId="0" applyFont="1" applyFill="1" applyBorder="1" applyAlignment="1">
      <alignment vertical="center"/>
    </xf>
    <xf numFmtId="0" fontId="0" fillId="0" borderId="10" xfId="0" applyFill="1" applyBorder="1" applyAlignment="1"/>
    <xf numFmtId="0" fontId="0" fillId="0" borderId="3" xfId="0" applyFill="1" applyBorder="1" applyAlignment="1"/>
    <xf numFmtId="0" fontId="0" fillId="0" borderId="12" xfId="0" applyFill="1" applyBorder="1">
      <alignment vertical="center"/>
    </xf>
    <xf numFmtId="0" fontId="5" fillId="0" borderId="0" xfId="0" applyFont="1" applyFill="1" applyAlignment="1">
      <alignment vertical="center"/>
    </xf>
    <xf numFmtId="0" fontId="1" fillId="0" borderId="3" xfId="0" applyFont="1" applyFill="1" applyBorder="1" applyAlignment="1">
      <alignment horizontal="left" vertical="center" indent="1"/>
    </xf>
    <xf numFmtId="0" fontId="0" fillId="0" borderId="9" xfId="0" applyFill="1" applyBorder="1">
      <alignment vertical="center"/>
    </xf>
    <xf numFmtId="0" fontId="0" fillId="0" borderId="9" xfId="0" applyFill="1" applyBorder="1" applyAlignment="1">
      <alignment horizontal="right" vertical="center" shrinkToFit="1"/>
    </xf>
    <xf numFmtId="0" fontId="0" fillId="0" borderId="6" xfId="0" applyFill="1" applyBorder="1" applyAlignment="1">
      <alignment horizontal="right" vertical="center" wrapText="1"/>
    </xf>
    <xf numFmtId="58" fontId="18" fillId="3" borderId="13" xfId="0" applyNumberFormat="1" applyFont="1" applyFill="1" applyBorder="1" applyAlignment="1" applyProtection="1">
      <alignment horizontal="left" vertical="center"/>
      <protection locked="0"/>
    </xf>
    <xf numFmtId="58" fontId="18" fillId="3" borderId="13" xfId="0" applyNumberFormat="1" applyFont="1" applyFill="1" applyBorder="1" applyAlignment="1" applyProtection="1">
      <alignment horizontal="left" vertical="center" shrinkToFit="1"/>
      <protection locked="0"/>
    </xf>
    <xf numFmtId="0" fontId="0" fillId="3" borderId="13" xfId="0" applyFill="1" applyBorder="1" applyAlignment="1" applyProtection="1">
      <alignment vertical="center" shrinkToFit="1"/>
      <protection locked="0"/>
    </xf>
    <xf numFmtId="0" fontId="14" fillId="3" borderId="13" xfId="1" applyFill="1" applyBorder="1" applyAlignment="1" applyProtection="1">
      <alignment vertical="center" shrinkToFit="1"/>
      <protection locked="0"/>
    </xf>
    <xf numFmtId="0" fontId="0" fillId="3" borderId="13" xfId="0" applyFill="1" applyBorder="1" applyAlignment="1" applyProtection="1">
      <alignment horizontal="center" vertical="center" shrinkToFit="1"/>
      <protection locked="0"/>
    </xf>
    <xf numFmtId="0" fontId="0" fillId="3" borderId="13" xfId="0" applyFill="1" applyBorder="1" applyProtection="1">
      <alignment vertical="center"/>
      <protection locked="0"/>
    </xf>
    <xf numFmtId="0" fontId="0" fillId="3" borderId="15" xfId="0" applyFill="1" applyBorder="1" applyProtection="1">
      <alignment vertical="center"/>
      <protection locked="0"/>
    </xf>
    <xf numFmtId="0" fontId="0" fillId="3" borderId="16" xfId="0" applyFill="1" applyBorder="1" applyProtection="1">
      <alignment vertical="center"/>
      <protection locked="0"/>
    </xf>
    <xf numFmtId="0" fontId="0" fillId="3" borderId="16" xfId="0" applyFill="1" applyBorder="1" applyAlignment="1" applyProtection="1">
      <alignment horizontal="center" vertical="center" shrinkToFit="1"/>
      <protection locked="0"/>
    </xf>
    <xf numFmtId="0" fontId="0" fillId="3" borderId="18" xfId="0" applyFill="1" applyBorder="1" applyAlignment="1" applyProtection="1">
      <alignment horizontal="center" vertical="center" shrinkToFit="1"/>
      <protection locked="0"/>
    </xf>
    <xf numFmtId="0" fontId="0" fillId="4" borderId="13" xfId="0" applyFill="1" applyBorder="1" applyProtection="1">
      <alignment vertical="center"/>
      <protection locked="0"/>
    </xf>
    <xf numFmtId="0" fontId="0" fillId="3" borderId="15" xfId="0" applyFill="1" applyBorder="1" applyAlignment="1" applyProtection="1">
      <alignment horizontal="center" vertical="center" shrinkToFit="1"/>
      <protection locked="0"/>
    </xf>
    <xf numFmtId="0" fontId="0" fillId="0" borderId="0" xfId="0" applyAlignment="1" applyProtection="1">
      <alignment horizontal="center" vertical="center" shrinkToFit="1"/>
    </xf>
    <xf numFmtId="0" fontId="0" fillId="8" borderId="13" xfId="0" applyFill="1" applyBorder="1" applyAlignment="1" applyProtection="1">
      <alignment horizontal="center" vertical="center" shrinkToFit="1"/>
    </xf>
    <xf numFmtId="0" fontId="3" fillId="8" borderId="13" xfId="0" applyFont="1" applyFill="1"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13" xfId="0" applyFill="1" applyBorder="1" applyAlignment="1" applyProtection="1">
      <alignment horizontal="center" vertical="center" shrinkToFit="1"/>
    </xf>
    <xf numFmtId="0" fontId="0" fillId="0" borderId="13" xfId="0" applyFont="1" applyFill="1" applyBorder="1" applyAlignment="1" applyProtection="1">
      <alignment horizontal="center" vertical="center" shrinkToFit="1"/>
    </xf>
    <xf numFmtId="0" fontId="0" fillId="8" borderId="18" xfId="0" applyFill="1" applyBorder="1" applyAlignment="1" applyProtection="1">
      <alignment horizontal="center" vertical="center" shrinkToFit="1"/>
    </xf>
    <xf numFmtId="0" fontId="3" fillId="8" borderId="16" xfId="0" applyFont="1" applyFill="1" applyBorder="1" applyAlignment="1" applyProtection="1">
      <alignment horizontal="center" vertical="center" shrinkToFit="1"/>
    </xf>
    <xf numFmtId="0" fontId="0" fillId="8" borderId="16" xfId="0" applyFill="1" applyBorder="1" applyAlignment="1" applyProtection="1">
      <alignment horizontal="center" vertical="center" shrinkToFit="1"/>
    </xf>
    <xf numFmtId="0" fontId="0" fillId="8" borderId="15" xfId="0" applyFill="1" applyBorder="1" applyAlignment="1" applyProtection="1">
      <alignment horizontal="center" vertical="center" shrinkToFit="1"/>
    </xf>
    <xf numFmtId="0" fontId="3" fillId="8" borderId="15" xfId="0" applyFont="1" applyFill="1" applyBorder="1" applyAlignment="1" applyProtection="1">
      <alignment horizontal="center" vertical="center" shrinkToFit="1"/>
    </xf>
    <xf numFmtId="0" fontId="0" fillId="8" borderId="21" xfId="0" applyFill="1" applyBorder="1" applyAlignment="1" applyProtection="1">
      <alignment horizontal="center" vertical="center" shrinkToFit="1"/>
    </xf>
    <xf numFmtId="0" fontId="0" fillId="0" borderId="0" xfId="0" applyFill="1" applyAlignment="1" applyProtection="1">
      <alignment horizontal="center" vertical="center" shrinkToFit="1"/>
    </xf>
    <xf numFmtId="0" fontId="0" fillId="0" borderId="0" xfId="0" applyFont="1" applyFill="1" applyAlignment="1" applyProtection="1">
      <alignment horizontal="center" vertical="center" shrinkToFit="1"/>
    </xf>
    <xf numFmtId="0" fontId="22" fillId="0" borderId="0" xfId="1"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58" fontId="18" fillId="0" borderId="0" xfId="0" applyNumberFormat="1" applyFont="1" applyFill="1" applyBorder="1" applyAlignment="1" applyProtection="1">
      <alignment horizontal="center" vertical="center" shrinkToFit="1"/>
    </xf>
    <xf numFmtId="58" fontId="18" fillId="0" borderId="13" xfId="0" applyNumberFormat="1" applyFont="1" applyFill="1" applyBorder="1" applyAlignment="1" applyProtection="1">
      <alignment horizontal="center" vertical="center" shrinkToFit="1"/>
    </xf>
    <xf numFmtId="0" fontId="0" fillId="4" borderId="13" xfId="0" applyFill="1" applyBorder="1" applyAlignment="1" applyProtection="1">
      <alignment horizontal="center" vertical="center" shrinkToFit="1"/>
    </xf>
    <xf numFmtId="0" fontId="0" fillId="4" borderId="21" xfId="0" applyFill="1" applyBorder="1" applyAlignment="1" applyProtection="1">
      <alignment horizontal="center" vertical="center" shrinkToFit="1"/>
    </xf>
    <xf numFmtId="0" fontId="14" fillId="8" borderId="13" xfId="1" applyFill="1" applyBorder="1" applyAlignment="1" applyProtection="1">
      <alignment horizontal="center" vertical="center" shrinkToFit="1"/>
    </xf>
    <xf numFmtId="58" fontId="18" fillId="8" borderId="13" xfId="0" applyNumberFormat="1" applyFont="1" applyFill="1" applyBorder="1" applyAlignment="1" applyProtection="1">
      <alignment horizontal="center" vertical="center" shrinkToFit="1"/>
    </xf>
    <xf numFmtId="0" fontId="3" fillId="0" borderId="21" xfId="0" applyFont="1" applyFill="1" applyBorder="1" applyAlignment="1" applyProtection="1">
      <alignment horizontal="center" vertical="center" shrinkToFit="1"/>
    </xf>
    <xf numFmtId="0" fontId="0" fillId="9" borderId="13" xfId="0" applyFill="1" applyBorder="1" applyAlignment="1" applyProtection="1">
      <alignment horizontal="center" vertical="center" shrinkToFit="1"/>
    </xf>
    <xf numFmtId="0" fontId="3" fillId="9" borderId="13" xfId="0" applyFont="1" applyFill="1" applyBorder="1" applyAlignment="1" applyProtection="1">
      <alignment horizontal="center" vertical="center" shrinkToFit="1"/>
    </xf>
    <xf numFmtId="0" fontId="0" fillId="9" borderId="18" xfId="0" applyFill="1" applyBorder="1" applyAlignment="1" applyProtection="1">
      <alignment horizontal="center" vertical="center" shrinkToFit="1"/>
    </xf>
    <xf numFmtId="0" fontId="3" fillId="9" borderId="16" xfId="0" applyFont="1" applyFill="1" applyBorder="1" applyAlignment="1" applyProtection="1">
      <alignment horizontal="center" vertical="center" shrinkToFit="1"/>
    </xf>
    <xf numFmtId="0" fontId="0" fillId="9" borderId="16" xfId="0" applyFill="1" applyBorder="1" applyAlignment="1" applyProtection="1">
      <alignment horizontal="center" vertical="center" shrinkToFit="1"/>
    </xf>
    <xf numFmtId="0" fontId="0" fillId="9" borderId="15" xfId="0" applyFill="1" applyBorder="1" applyAlignment="1" applyProtection="1">
      <alignment horizontal="center" vertical="center" shrinkToFit="1"/>
    </xf>
    <xf numFmtId="0" fontId="3" fillId="9" borderId="15" xfId="0" applyFont="1" applyFill="1" applyBorder="1" applyAlignment="1" applyProtection="1">
      <alignment horizontal="center" vertical="center" shrinkToFit="1"/>
    </xf>
    <xf numFmtId="0" fontId="0" fillId="9" borderId="21" xfId="0" applyFill="1" applyBorder="1" applyAlignment="1" applyProtection="1">
      <alignment horizontal="center" vertical="center" shrinkToFit="1"/>
    </xf>
    <xf numFmtId="0" fontId="14" fillId="9" borderId="13" xfId="1" applyFill="1" applyBorder="1" applyAlignment="1" applyProtection="1">
      <alignment horizontal="center" vertical="center" shrinkToFit="1"/>
    </xf>
    <xf numFmtId="58" fontId="18" fillId="9" borderId="13" xfId="0" applyNumberFormat="1" applyFont="1" applyFill="1" applyBorder="1" applyAlignment="1" applyProtection="1">
      <alignment horizontal="center" vertical="center" shrinkToFit="1"/>
    </xf>
    <xf numFmtId="0" fontId="0" fillId="0" borderId="0" xfId="0" applyProtection="1">
      <alignment vertical="center"/>
    </xf>
    <xf numFmtId="0" fontId="0" fillId="0" borderId="0" xfId="0" applyAlignment="1" applyProtection="1">
      <alignment vertical="center" shrinkToFit="1"/>
    </xf>
    <xf numFmtId="0" fontId="10" fillId="3" borderId="0" xfId="0" applyFont="1" applyFill="1" applyProtection="1">
      <alignment vertical="center"/>
    </xf>
    <xf numFmtId="0" fontId="0" fillId="2" borderId="0" xfId="0" applyFill="1" applyProtection="1">
      <alignment vertical="center"/>
    </xf>
    <xf numFmtId="0" fontId="0" fillId="0" borderId="13" xfId="0" applyBorder="1" applyAlignment="1" applyProtection="1">
      <alignment vertical="center" shrinkToFit="1"/>
    </xf>
    <xf numFmtId="0" fontId="0" fillId="0" borderId="0" xfId="0" applyAlignment="1" applyProtection="1">
      <alignment horizontal="center" vertical="center"/>
    </xf>
    <xf numFmtId="0" fontId="3" fillId="0" borderId="0" xfId="0" applyFont="1" applyFill="1" applyProtection="1">
      <alignment vertical="center"/>
    </xf>
    <xf numFmtId="0" fontId="0" fillId="0" borderId="0" xfId="0" applyFill="1" applyProtection="1">
      <alignment vertical="center"/>
    </xf>
    <xf numFmtId="0" fontId="5" fillId="0" borderId="13" xfId="0" applyFont="1" applyBorder="1" applyAlignment="1" applyProtection="1">
      <alignment horizontal="left" vertical="center" shrinkToFit="1"/>
    </xf>
    <xf numFmtId="0" fontId="1" fillId="0" borderId="13" xfId="0" applyFont="1" applyBorder="1" applyProtection="1">
      <alignment vertical="center"/>
    </xf>
    <xf numFmtId="0" fontId="0" fillId="0" borderId="5"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5" fillId="0" borderId="0" xfId="0" applyFont="1" applyAlignment="1" applyProtection="1">
      <alignment horizontal="left" vertical="center" shrinkToFit="1"/>
    </xf>
    <xf numFmtId="0" fontId="3" fillId="7" borderId="0" xfId="0" applyFont="1" applyFill="1" applyProtection="1">
      <alignment vertical="center"/>
    </xf>
    <xf numFmtId="0" fontId="0" fillId="0" borderId="13" xfId="0" applyBorder="1" applyProtection="1">
      <alignment vertical="center"/>
    </xf>
    <xf numFmtId="49" fontId="0" fillId="0" borderId="13" xfId="0" applyNumberFormat="1" applyBorder="1" applyAlignment="1" applyProtection="1">
      <alignment horizontal="center" vertical="center" shrinkToFit="1"/>
    </xf>
    <xf numFmtId="0" fontId="3" fillId="2" borderId="13" xfId="0" applyFont="1" applyFill="1" applyBorder="1" applyAlignment="1" applyProtection="1">
      <alignment vertical="center" shrinkToFit="1"/>
      <protection locked="0"/>
    </xf>
    <xf numFmtId="0" fontId="3" fillId="2" borderId="13" xfId="0" applyFont="1" applyFill="1" applyBorder="1" applyProtection="1">
      <alignment vertical="center"/>
      <protection locked="0"/>
    </xf>
    <xf numFmtId="0" fontId="3" fillId="2" borderId="15" xfId="0" applyFont="1" applyFill="1" applyBorder="1" applyProtection="1">
      <alignment vertical="center"/>
      <protection locked="0"/>
    </xf>
    <xf numFmtId="0" fontId="3" fillId="2" borderId="16" xfId="0" applyFont="1" applyFill="1" applyBorder="1" applyProtection="1">
      <alignment vertical="center"/>
      <protection locked="0"/>
    </xf>
    <xf numFmtId="0" fontId="0" fillId="0" borderId="13" xfId="0" applyFill="1" applyBorder="1" applyAlignment="1" applyProtection="1">
      <alignment vertical="center" shrinkToFit="1"/>
    </xf>
    <xf numFmtId="0" fontId="3" fillId="0" borderId="13" xfId="0" applyFont="1" applyFill="1" applyBorder="1" applyAlignment="1" applyProtection="1">
      <alignment vertical="center" shrinkToFit="1"/>
    </xf>
    <xf numFmtId="0" fontId="5" fillId="0" borderId="0" xfId="2" applyFont="1" applyAlignment="1">
      <alignment horizontal="center" vertical="center" shrinkToFit="1"/>
    </xf>
    <xf numFmtId="0" fontId="8" fillId="0" borderId="0" xfId="2" applyFont="1" applyBorder="1" applyAlignment="1">
      <alignment horizontal="center" vertical="center" shrinkToFit="1"/>
    </xf>
    <xf numFmtId="0" fontId="1" fillId="0" borderId="0" xfId="2" applyBorder="1" applyAlignment="1">
      <alignment horizontal="center" vertical="center" shrinkToFit="1"/>
    </xf>
    <xf numFmtId="0" fontId="1" fillId="0" borderId="0" xfId="2" applyAlignment="1">
      <alignment horizontal="center" vertical="center" shrinkToFit="1"/>
    </xf>
    <xf numFmtId="0" fontId="15" fillId="0" borderId="13" xfId="2" applyFont="1" applyBorder="1" applyAlignment="1">
      <alignment horizontal="center" vertical="center" shrinkToFit="1"/>
    </xf>
    <xf numFmtId="0" fontId="5" fillId="0" borderId="13" xfId="2" applyFont="1" applyBorder="1" applyAlignment="1" applyProtection="1">
      <alignment horizontal="center" vertical="center" shrinkToFit="1"/>
      <protection locked="0"/>
    </xf>
    <xf numFmtId="0" fontId="1" fillId="0" borderId="14" xfId="2" applyFont="1" applyBorder="1" applyAlignment="1">
      <alignment horizontal="center" vertical="center" shrinkToFit="1"/>
    </xf>
    <xf numFmtId="0" fontId="8" fillId="0" borderId="13" xfId="2" applyFont="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xf>
    <xf numFmtId="0" fontId="0" fillId="3" borderId="21" xfId="0" applyFill="1" applyBorder="1" applyAlignment="1" applyProtection="1">
      <alignment horizontal="center" vertical="center" shrinkToFit="1"/>
      <protection locked="0"/>
    </xf>
    <xf numFmtId="0" fontId="0" fillId="3" borderId="20" xfId="0" applyFill="1" applyBorder="1" applyAlignment="1" applyProtection="1">
      <alignment horizontal="center" vertical="center" shrinkToFit="1"/>
      <protection locked="0"/>
    </xf>
    <xf numFmtId="0" fontId="0" fillId="4" borderId="21" xfId="0" applyFill="1" applyBorder="1" applyAlignment="1" applyProtection="1">
      <alignment horizontal="left" vertical="center"/>
      <protection locked="0"/>
    </xf>
    <xf numFmtId="0" fontId="0" fillId="4" borderId="23" xfId="0" applyFill="1" applyBorder="1" applyAlignment="1" applyProtection="1">
      <alignment horizontal="left" vertical="center"/>
      <protection locked="0"/>
    </xf>
    <xf numFmtId="0" fontId="0" fillId="4" borderId="20" xfId="0" applyFill="1" applyBorder="1" applyAlignment="1" applyProtection="1">
      <alignment horizontal="left" vertical="center"/>
      <protection locked="0"/>
    </xf>
    <xf numFmtId="0" fontId="3" fillId="5" borderId="13" xfId="0" applyFont="1" applyFill="1" applyBorder="1" applyAlignment="1" applyProtection="1">
      <alignment horizontal="left" vertical="center" wrapText="1" indent="1"/>
    </xf>
    <xf numFmtId="0" fontId="0" fillId="0" borderId="0" xfId="0" applyBorder="1" applyAlignment="1" applyProtection="1">
      <alignment horizontal="center" vertical="center" shrinkToFit="1"/>
    </xf>
    <xf numFmtId="0" fontId="3" fillId="6" borderId="13" xfId="0" applyFont="1" applyFill="1" applyBorder="1" applyAlignment="1" applyProtection="1">
      <alignment horizontal="left" vertical="center"/>
      <protection locked="0"/>
    </xf>
    <xf numFmtId="0" fontId="0" fillId="3" borderId="15" xfId="0" applyFill="1" applyBorder="1" applyAlignment="1" applyProtection="1">
      <alignment horizontal="center" vertical="center" shrinkToFit="1"/>
      <protection locked="0"/>
    </xf>
    <xf numFmtId="0" fontId="0" fillId="3" borderId="22" xfId="0" applyFill="1" applyBorder="1" applyAlignment="1" applyProtection="1">
      <alignment horizontal="center" vertical="center" shrinkToFit="1"/>
      <protection locked="0"/>
    </xf>
    <xf numFmtId="49" fontId="0" fillId="0" borderId="15" xfId="0" applyNumberFormat="1" applyBorder="1" applyAlignment="1" applyProtection="1">
      <alignment horizontal="center" vertical="center" shrinkToFit="1"/>
    </xf>
    <xf numFmtId="49" fontId="0" fillId="0" borderId="22" xfId="0" applyNumberFormat="1" applyBorder="1" applyAlignment="1" applyProtection="1">
      <alignment horizontal="center" vertical="center" shrinkToFit="1"/>
    </xf>
    <xf numFmtId="0" fontId="20" fillId="0" borderId="0" xfId="0" applyFont="1" applyFill="1" applyAlignment="1" applyProtection="1">
      <alignment horizontal="center" vertical="center"/>
    </xf>
    <xf numFmtId="0" fontId="21" fillId="0" borderId="0" xfId="0" applyFont="1" applyFill="1" applyAlignment="1" applyProtection="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0" xfId="0" applyFont="1" applyFill="1" applyAlignment="1">
      <alignment horizontal="left" vertical="top" wrapText="1" indent="1"/>
    </xf>
    <xf numFmtId="0" fontId="0" fillId="0" borderId="2" xfId="0" applyFill="1" applyBorder="1" applyAlignment="1">
      <alignment horizontal="left" indent="3"/>
    </xf>
    <xf numFmtId="0" fontId="0" fillId="0" borderId="3" xfId="0" applyFill="1" applyBorder="1" applyAlignment="1">
      <alignment horizontal="left" indent="3"/>
    </xf>
    <xf numFmtId="0" fontId="0" fillId="0" borderId="60" xfId="0" applyFill="1" applyBorder="1" applyAlignment="1">
      <alignment horizontal="left" indent="3"/>
    </xf>
    <xf numFmtId="0" fontId="4" fillId="0" borderId="24" xfId="0" applyFont="1" applyFill="1" applyBorder="1" applyAlignment="1">
      <alignment horizontal="center" vertical="center"/>
    </xf>
    <xf numFmtId="0" fontId="4" fillId="0" borderId="3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8" xfId="0" applyFont="1" applyFill="1" applyBorder="1" applyAlignment="1">
      <alignment horizontal="left" vertical="center" indent="3"/>
    </xf>
    <xf numFmtId="0" fontId="6" fillId="0" borderId="39" xfId="0" applyFont="1" applyFill="1" applyBorder="1" applyAlignment="1">
      <alignment horizontal="left" vertical="center" indent="3"/>
    </xf>
    <xf numFmtId="0" fontId="6" fillId="0" borderId="40" xfId="0" applyFont="1" applyFill="1" applyBorder="1" applyAlignment="1">
      <alignment horizontal="left" vertical="center" indent="3"/>
    </xf>
    <xf numFmtId="58" fontId="6" fillId="0" borderId="0" xfId="0" applyNumberFormat="1" applyFont="1" applyFill="1" applyAlignment="1">
      <alignment horizontal="distributed" vertical="center" justifyLastLine="1"/>
    </xf>
    <xf numFmtId="0" fontId="6" fillId="0" borderId="0" xfId="0" applyFont="1" applyFill="1" applyAlignment="1">
      <alignment horizontal="distributed" vertical="center" justifyLastLine="1"/>
    </xf>
    <xf numFmtId="0" fontId="4" fillId="0" borderId="9" xfId="0" applyFont="1" applyFill="1" applyBorder="1" applyAlignment="1">
      <alignment horizontal="center" vertical="center"/>
    </xf>
    <xf numFmtId="0" fontId="6" fillId="0" borderId="9" xfId="0" applyFont="1" applyFill="1" applyBorder="1" applyAlignment="1">
      <alignment horizontal="center" vertical="center" justifyLastLine="1"/>
    </xf>
    <xf numFmtId="0" fontId="6" fillId="0" borderId="27" xfId="0" applyFont="1" applyFill="1" applyBorder="1" applyAlignment="1">
      <alignment horizontal="left" vertical="center" indent="3"/>
    </xf>
    <xf numFmtId="0" fontId="6" fillId="0" borderId="28" xfId="0" applyFont="1" applyFill="1" applyBorder="1" applyAlignment="1">
      <alignment horizontal="left" vertical="center" indent="3"/>
    </xf>
    <xf numFmtId="0" fontId="6" fillId="0" borderId="29" xfId="0" applyFont="1" applyFill="1" applyBorder="1" applyAlignment="1">
      <alignment horizontal="left" vertical="center" indent="3"/>
    </xf>
    <xf numFmtId="0" fontId="4" fillId="0" borderId="2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9" fillId="0" borderId="0" xfId="0" applyFont="1" applyFill="1" applyAlignment="1">
      <alignment horizontal="distributed" vertical="center" indent="4"/>
    </xf>
    <xf numFmtId="0" fontId="6" fillId="0" borderId="69"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0" xfId="0" applyFont="1" applyFill="1" applyBorder="1" applyAlignment="1">
      <alignment horizontal="center" vertical="center"/>
    </xf>
    <xf numFmtId="0" fontId="3" fillId="0" borderId="67" xfId="0" applyFont="1" applyFill="1" applyBorder="1" applyAlignment="1">
      <alignment horizontal="center"/>
    </xf>
    <xf numFmtId="0" fontId="3" fillId="0" borderId="6" xfId="0" applyFont="1" applyFill="1" applyBorder="1" applyAlignment="1">
      <alignment horizontal="center"/>
    </xf>
    <xf numFmtId="0" fontId="3" fillId="0" borderId="68" xfId="0" applyFont="1" applyFill="1" applyBorder="1" applyAlignment="1">
      <alignment horizontal="center"/>
    </xf>
    <xf numFmtId="0" fontId="0" fillId="0" borderId="0" xfId="0" applyFill="1" applyBorder="1" applyAlignment="1">
      <alignment horizontal="center" vertical="center"/>
    </xf>
    <xf numFmtId="0" fontId="12" fillId="0" borderId="0" xfId="0" applyFont="1" applyFill="1" applyAlignment="1">
      <alignment horizontal="center" vertical="center"/>
    </xf>
    <xf numFmtId="58" fontId="6" fillId="0" borderId="71"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58" xfId="0" applyFont="1" applyFill="1" applyBorder="1" applyAlignment="1">
      <alignment horizontal="center" vertical="center"/>
    </xf>
    <xf numFmtId="0" fontId="3" fillId="0" borderId="2" xfId="0" applyFont="1" applyFill="1" applyBorder="1" applyAlignment="1">
      <alignment horizontal="left" indent="2"/>
    </xf>
    <xf numFmtId="0" fontId="3" fillId="0" borderId="3" xfId="0" applyFont="1" applyFill="1" applyBorder="1" applyAlignment="1">
      <alignment horizontal="left" indent="2"/>
    </xf>
    <xf numFmtId="0" fontId="7" fillId="0" borderId="0" xfId="0" applyFont="1" applyFill="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8" xfId="0" applyFont="1" applyFill="1" applyBorder="1" applyAlignment="1">
      <alignment horizontal="left" vertical="center" indent="2"/>
    </xf>
    <xf numFmtId="0" fontId="6" fillId="0" borderId="39" xfId="0" applyFont="1" applyFill="1" applyBorder="1" applyAlignment="1">
      <alignment horizontal="left" vertical="center" indent="2"/>
    </xf>
    <xf numFmtId="0" fontId="1" fillId="0" borderId="3" xfId="0" applyFont="1" applyFill="1" applyBorder="1" applyAlignment="1">
      <alignment horizontal="center"/>
    </xf>
    <xf numFmtId="0" fontId="6" fillId="0" borderId="0" xfId="0" applyFont="1" applyFill="1" applyBorder="1" applyAlignment="1">
      <alignment horizontal="left" vertical="center" indent="1"/>
    </xf>
    <xf numFmtId="0" fontId="6" fillId="0" borderId="41" xfId="0" applyFont="1" applyFill="1" applyBorder="1" applyAlignment="1">
      <alignment horizontal="left" vertical="center" indent="1"/>
    </xf>
    <xf numFmtId="0" fontId="6" fillId="0" borderId="6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horizontal="right" vertical="center"/>
    </xf>
    <xf numFmtId="0" fontId="0" fillId="0" borderId="9" xfId="0" applyFill="1" applyBorder="1" applyAlignment="1">
      <alignment horizontal="center" vertical="center"/>
    </xf>
    <xf numFmtId="0" fontId="6" fillId="0" borderId="17" xfId="0" applyFont="1" applyFill="1" applyBorder="1" applyAlignment="1">
      <alignment horizontal="left" vertical="center" indent="2"/>
    </xf>
    <xf numFmtId="0" fontId="6" fillId="0" borderId="9" xfId="0" applyFont="1" applyFill="1" applyBorder="1" applyAlignment="1">
      <alignment horizontal="left" vertical="center" indent="2"/>
    </xf>
    <xf numFmtId="0" fontId="0" fillId="0" borderId="3" xfId="0" applyFill="1" applyBorder="1" applyAlignment="1">
      <alignment horizontal="center" vertical="top"/>
    </xf>
    <xf numFmtId="0" fontId="6" fillId="0" borderId="0" xfId="0" applyFont="1" applyFill="1" applyBorder="1" applyAlignment="1">
      <alignment horizontal="center" vertical="center"/>
    </xf>
    <xf numFmtId="0" fontId="0" fillId="0" borderId="6" xfId="0" applyFill="1" applyBorder="1" applyAlignment="1">
      <alignment horizontal="center" vertical="center"/>
    </xf>
    <xf numFmtId="0" fontId="0" fillId="0" borderId="72" xfId="0" applyFill="1" applyBorder="1" applyAlignment="1">
      <alignment horizontal="center"/>
    </xf>
    <xf numFmtId="0" fontId="0" fillId="0" borderId="46" xfId="0" applyFill="1" applyBorder="1" applyAlignment="1">
      <alignment horizontal="center"/>
    </xf>
    <xf numFmtId="0" fontId="0" fillId="0" borderId="73" xfId="0" applyFill="1" applyBorder="1" applyAlignment="1">
      <alignment horizontal="center"/>
    </xf>
    <xf numFmtId="0" fontId="0" fillId="0" borderId="74" xfId="0" applyFill="1" applyBorder="1" applyAlignment="1">
      <alignment horizontal="center"/>
    </xf>
    <xf numFmtId="0" fontId="0" fillId="0" borderId="59"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5" xfId="0" applyFill="1" applyBorder="1" applyAlignment="1">
      <alignment horizontal="center" vertical="center" wrapText="1"/>
    </xf>
    <xf numFmtId="0" fontId="6" fillId="0" borderId="4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5" xfId="0" applyFont="1" applyFill="1" applyBorder="1" applyAlignment="1">
      <alignment horizontal="center" vertical="center"/>
    </xf>
    <xf numFmtId="0" fontId="6" fillId="0" borderId="66" xfId="0" applyFont="1" applyFill="1" applyBorder="1" applyAlignment="1">
      <alignment horizontal="right" vertical="center"/>
    </xf>
    <xf numFmtId="0" fontId="6" fillId="0" borderId="63"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9" xfId="0" applyFont="1" applyFill="1" applyBorder="1" applyAlignment="1">
      <alignment horizontal="right" vertical="center"/>
    </xf>
    <xf numFmtId="0" fontId="0" fillId="0" borderId="3" xfId="0" applyFill="1" applyBorder="1" applyAlignment="1">
      <alignment horizontal="left" indent="1"/>
    </xf>
    <xf numFmtId="0" fontId="0" fillId="0" borderId="10" xfId="0" applyFill="1" applyBorder="1" applyAlignment="1">
      <alignment horizontal="left" indent="1"/>
    </xf>
    <xf numFmtId="0" fontId="0" fillId="0" borderId="42" xfId="0" applyFill="1" applyBorder="1" applyAlignment="1">
      <alignment horizontal="center" vertical="center"/>
    </xf>
    <xf numFmtId="0" fontId="0" fillId="0" borderId="53" xfId="0" applyFill="1" applyBorder="1" applyAlignment="1">
      <alignment horizontal="center" vertical="center"/>
    </xf>
    <xf numFmtId="0" fontId="0" fillId="0" borderId="9" xfId="0" applyFill="1" applyBorder="1" applyAlignment="1">
      <alignment horizontal="center" vertical="center" shrinkToFit="1"/>
    </xf>
    <xf numFmtId="0" fontId="19" fillId="0" borderId="13" xfId="0" applyFont="1" applyFill="1" applyBorder="1" applyAlignment="1">
      <alignment horizontal="center" vertical="center" textRotation="255"/>
    </xf>
    <xf numFmtId="0" fontId="19" fillId="0" borderId="30" xfId="0" applyFont="1" applyFill="1" applyBorder="1" applyAlignment="1">
      <alignment horizontal="center" vertical="center" textRotation="255"/>
    </xf>
    <xf numFmtId="0" fontId="5" fillId="0" borderId="5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47" xfId="0" applyFont="1" applyFill="1" applyBorder="1" applyAlignment="1">
      <alignment horizontal="center"/>
    </xf>
    <xf numFmtId="0" fontId="0" fillId="0" borderId="48" xfId="0" applyFill="1" applyBorder="1" applyAlignment="1">
      <alignment horizontal="center" vertical="center"/>
    </xf>
    <xf numFmtId="0" fontId="0" fillId="0" borderId="13" xfId="0" applyFill="1" applyBorder="1" applyAlignment="1">
      <alignment horizontal="center" vertical="center"/>
    </xf>
    <xf numFmtId="0" fontId="11" fillId="0" borderId="34" xfId="0" applyFont="1" applyFill="1" applyBorder="1" applyAlignment="1">
      <alignment horizontal="center" vertical="center" shrinkToFit="1"/>
    </xf>
    <xf numFmtId="0" fontId="3" fillId="0" borderId="49" xfId="0" applyFont="1" applyFill="1" applyBorder="1" applyAlignment="1">
      <alignment horizontal="center"/>
    </xf>
    <xf numFmtId="0" fontId="3" fillId="0" borderId="12" xfId="0" applyFont="1" applyFill="1" applyBorder="1" applyAlignment="1">
      <alignment horizontal="center"/>
    </xf>
    <xf numFmtId="0" fontId="3" fillId="0" borderId="50" xfId="0" applyFont="1" applyFill="1" applyBorder="1" applyAlignment="1">
      <alignment horizontal="center"/>
    </xf>
    <xf numFmtId="0" fontId="5" fillId="0" borderId="51" xfId="0" applyFont="1" applyFill="1" applyBorder="1" applyAlignment="1">
      <alignment horizontal="left" vertical="center" wrapText="1" indent="1"/>
    </xf>
    <xf numFmtId="0" fontId="5" fillId="0" borderId="0" xfId="0" applyFont="1" applyFill="1" applyBorder="1" applyAlignment="1">
      <alignment horizontal="left" vertical="center" indent="1"/>
    </xf>
    <xf numFmtId="0" fontId="5" fillId="0" borderId="19" xfId="0" applyFont="1" applyFill="1" applyBorder="1" applyAlignment="1">
      <alignment horizontal="left" vertical="center" indent="1"/>
    </xf>
    <xf numFmtId="0" fontId="5" fillId="0" borderId="52" xfId="0" applyFont="1" applyFill="1" applyBorder="1" applyAlignment="1">
      <alignment horizontal="left" vertical="center" indent="1"/>
    </xf>
    <xf numFmtId="0" fontId="5" fillId="0" borderId="34" xfId="0" applyFont="1" applyFill="1" applyBorder="1" applyAlignment="1">
      <alignment horizontal="left" vertical="center" indent="1"/>
    </xf>
    <xf numFmtId="0" fontId="5" fillId="0" borderId="53" xfId="0" applyFont="1" applyFill="1" applyBorder="1" applyAlignment="1">
      <alignment horizontal="left" vertical="center" indent="1"/>
    </xf>
    <xf numFmtId="0" fontId="0" fillId="0" borderId="12" xfId="0" applyFont="1" applyFill="1" applyBorder="1" applyAlignment="1">
      <alignment horizontal="left" vertical="center" wrapText="1"/>
    </xf>
    <xf numFmtId="0" fontId="0" fillId="0" borderId="0" xfId="0" applyFont="1" applyFill="1" applyAlignment="1">
      <alignment horizontal="left" vertical="center" wrapText="1"/>
    </xf>
    <xf numFmtId="0" fontId="1" fillId="0" borderId="31" xfId="0" applyFont="1" applyFill="1" applyBorder="1" applyAlignment="1">
      <alignment horizontal="left" indent="3"/>
    </xf>
    <xf numFmtId="0" fontId="1" fillId="0" borderId="32" xfId="0" applyFont="1" applyFill="1" applyBorder="1" applyAlignment="1">
      <alignment horizontal="left" indent="3"/>
    </xf>
    <xf numFmtId="0" fontId="1" fillId="0" borderId="33" xfId="0" applyFont="1" applyFill="1" applyBorder="1" applyAlignment="1">
      <alignment horizontal="left" indent="3"/>
    </xf>
    <xf numFmtId="0" fontId="13" fillId="0" borderId="35" xfId="0" applyFont="1" applyFill="1" applyBorder="1" applyAlignment="1">
      <alignment horizontal="center" vertical="center" wrapText="1" shrinkToFit="1"/>
    </xf>
    <xf numFmtId="0" fontId="13" fillId="0" borderId="36" xfId="0" applyFont="1" applyFill="1" applyBorder="1" applyAlignment="1">
      <alignment horizontal="center" vertical="center" wrapText="1" shrinkToFit="1"/>
    </xf>
    <xf numFmtId="0" fontId="10" fillId="0" borderId="0" xfId="0" applyFont="1" applyFill="1" applyBorder="1" applyAlignment="1">
      <alignment horizontal="left" vertical="center" wrapText="1" indent="2"/>
    </xf>
    <xf numFmtId="0" fontId="5" fillId="0" borderId="0" xfId="0" applyFont="1" applyFill="1" applyBorder="1" applyAlignment="1">
      <alignment horizontal="left" vertical="center" indent="2"/>
    </xf>
    <xf numFmtId="0" fontId="0" fillId="0" borderId="55" xfId="0" applyFill="1" applyBorder="1" applyAlignment="1">
      <alignment horizontal="center" vertical="center"/>
    </xf>
    <xf numFmtId="0" fontId="0" fillId="0" borderId="37" xfId="0" applyFill="1" applyBorder="1" applyAlignment="1">
      <alignment horizontal="center" vertical="center"/>
    </xf>
    <xf numFmtId="0" fontId="0" fillId="0" borderId="31" xfId="0" applyFill="1" applyBorder="1" applyAlignment="1">
      <alignment horizontal="left" indent="3"/>
    </xf>
    <xf numFmtId="0" fontId="0" fillId="0" borderId="32" xfId="0" applyFill="1" applyBorder="1" applyAlignment="1">
      <alignment horizontal="left" indent="3"/>
    </xf>
    <xf numFmtId="0" fontId="0" fillId="0" borderId="56" xfId="0" applyFill="1" applyBorder="1" applyAlignment="1">
      <alignment horizontal="left" indent="3"/>
    </xf>
    <xf numFmtId="0" fontId="13" fillId="0" borderId="57"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6" fillId="0" borderId="0" xfId="0" applyFont="1" applyFill="1" applyAlignment="1">
      <alignment horizontal="center" vertical="center"/>
    </xf>
    <xf numFmtId="0" fontId="6" fillId="0" borderId="17" xfId="0" applyFont="1" applyFill="1" applyBorder="1" applyAlignment="1">
      <alignment horizontal="center" vertical="center"/>
    </xf>
    <xf numFmtId="0" fontId="4" fillId="0" borderId="25" xfId="0" applyFont="1" applyFill="1" applyBorder="1" applyAlignment="1">
      <alignment horizontal="center" vertical="center"/>
    </xf>
    <xf numFmtId="0" fontId="6" fillId="0" borderId="54" xfId="0" applyFont="1" applyFill="1" applyBorder="1" applyAlignment="1">
      <alignment horizontal="center" vertical="center"/>
    </xf>
    <xf numFmtId="0" fontId="4" fillId="0" borderId="5" xfId="0" applyFont="1" applyFill="1" applyBorder="1" applyAlignment="1">
      <alignment horizontal="left" vertical="center" indent="3"/>
    </xf>
    <xf numFmtId="0" fontId="4" fillId="0" borderId="0" xfId="0" applyFont="1" applyFill="1" applyBorder="1" applyAlignment="1">
      <alignment horizontal="left" vertical="center" indent="3"/>
    </xf>
    <xf numFmtId="0" fontId="4" fillId="0" borderId="41" xfId="0" applyFont="1" applyFill="1" applyBorder="1" applyAlignment="1">
      <alignment horizontal="left" vertical="center" indent="3"/>
    </xf>
    <xf numFmtId="0" fontId="4" fillId="0" borderId="42" xfId="0" applyFont="1" applyFill="1" applyBorder="1" applyAlignment="1">
      <alignment horizontal="left" vertical="center" indent="3"/>
    </xf>
    <xf numFmtId="0" fontId="4" fillId="0" borderId="34" xfId="0" applyFont="1" applyFill="1" applyBorder="1" applyAlignment="1">
      <alignment horizontal="left" vertical="center" indent="3"/>
    </xf>
    <xf numFmtId="0" fontId="4" fillId="0" borderId="43" xfId="0" applyFont="1" applyFill="1" applyBorder="1" applyAlignment="1">
      <alignment horizontal="left" vertical="center" indent="3"/>
    </xf>
    <xf numFmtId="0" fontId="5" fillId="0" borderId="5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5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79" xfId="0" applyFill="1" applyBorder="1" applyAlignment="1">
      <alignment horizontal="center" vertical="center"/>
    </xf>
    <xf numFmtId="0" fontId="0" fillId="0" borderId="54" xfId="0" applyFill="1" applyBorder="1" applyAlignment="1">
      <alignment horizontal="center" vertical="center"/>
    </xf>
    <xf numFmtId="0" fontId="0" fillId="0" borderId="2" xfId="0" applyFill="1" applyBorder="1" applyAlignment="1">
      <alignment horizontal="left" vertical="center" indent="3"/>
    </xf>
    <xf numFmtId="0" fontId="0" fillId="0" borderId="3" xfId="0" applyFill="1" applyBorder="1" applyAlignment="1">
      <alignment horizontal="left" vertical="center" indent="3"/>
    </xf>
    <xf numFmtId="0" fontId="0" fillId="0" borderId="60" xfId="0" applyFill="1" applyBorder="1" applyAlignment="1">
      <alignment horizontal="left" vertical="center" indent="3"/>
    </xf>
    <xf numFmtId="0" fontId="0" fillId="0" borderId="80" xfId="0" applyFill="1" applyBorder="1" applyAlignment="1">
      <alignment horizontal="center" vertical="center"/>
    </xf>
    <xf numFmtId="0" fontId="0" fillId="0" borderId="75" xfId="0" applyFill="1" applyBorder="1" applyAlignment="1">
      <alignment horizontal="center" vertical="center"/>
    </xf>
    <xf numFmtId="0" fontId="0" fillId="0" borderId="12" xfId="0" applyFont="1" applyFill="1" applyBorder="1" applyAlignment="1">
      <alignment horizontal="left" vertical="center"/>
    </xf>
    <xf numFmtId="0" fontId="0" fillId="0" borderId="0" xfId="0" applyFont="1" applyFill="1" applyAlignment="1">
      <alignment horizontal="left" vertical="center"/>
    </xf>
    <xf numFmtId="0" fontId="4" fillId="0" borderId="0" xfId="0" applyFont="1" applyFill="1" applyAlignment="1">
      <alignment horizontal="left" vertical="center" indent="2"/>
    </xf>
    <xf numFmtId="0" fontId="4" fillId="0" borderId="75"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62" xfId="0" applyFont="1" applyFill="1" applyBorder="1" applyAlignment="1">
      <alignment horizontal="center" vertical="center"/>
    </xf>
    <xf numFmtId="0" fontId="6" fillId="0" borderId="77" xfId="0" applyFont="1" applyFill="1" applyBorder="1" applyAlignment="1">
      <alignment horizontal="center" vertical="center"/>
    </xf>
    <xf numFmtId="0" fontId="5" fillId="0" borderId="0" xfId="0" applyFont="1" applyFill="1" applyAlignment="1">
      <alignment horizontal="center" vertical="center"/>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3" xfId="0" applyFont="1" applyFill="1" applyBorder="1" applyAlignment="1">
      <alignment horizontal="center" vertical="center"/>
    </xf>
    <xf numFmtId="0" fontId="8" fillId="0" borderId="15" xfId="2" applyFont="1" applyBorder="1" applyAlignment="1">
      <alignment horizontal="left" vertical="center" indent="1" justifyLastLine="1"/>
    </xf>
    <xf numFmtId="0" fontId="8" fillId="0" borderId="84" xfId="2" applyFont="1" applyBorder="1" applyAlignment="1">
      <alignment horizontal="left" vertical="center" indent="1" justifyLastLine="1"/>
    </xf>
    <xf numFmtId="0" fontId="8" fillId="0" borderId="22" xfId="2" applyFont="1" applyBorder="1" applyAlignment="1">
      <alignment horizontal="left" vertical="center" indent="1" justifyLastLine="1"/>
    </xf>
    <xf numFmtId="0" fontId="1" fillId="0" borderId="15" xfId="2" applyBorder="1" applyAlignment="1" applyProtection="1">
      <alignment horizontal="left" vertical="center" wrapText="1" indent="1"/>
      <protection locked="0"/>
    </xf>
    <xf numFmtId="0" fontId="1" fillId="0" borderId="84" xfId="2" applyBorder="1" applyAlignment="1" applyProtection="1">
      <alignment horizontal="left" vertical="center" wrapText="1" indent="1"/>
      <protection locked="0"/>
    </xf>
    <xf numFmtId="0" fontId="1" fillId="0" borderId="22" xfId="2" applyBorder="1" applyAlignment="1" applyProtection="1">
      <alignment horizontal="left" vertical="center" wrapText="1" indent="1"/>
      <protection locked="0"/>
    </xf>
    <xf numFmtId="0" fontId="8" fillId="0" borderId="59" xfId="2" applyFont="1" applyBorder="1" applyAlignment="1">
      <alignment horizontal="left" vertical="center" wrapText="1" indent="1" justifyLastLine="1"/>
    </xf>
    <xf numFmtId="0" fontId="8" fillId="0" borderId="6" xfId="2" applyFont="1" applyBorder="1" applyAlignment="1">
      <alignment horizontal="left" vertical="center" wrapText="1" indent="1" justifyLastLine="1"/>
    </xf>
    <xf numFmtId="0" fontId="8" fillId="0" borderId="5" xfId="2" applyFont="1" applyBorder="1" applyAlignment="1">
      <alignment horizontal="left" vertical="center" wrapText="1" indent="1" justifyLastLine="1"/>
    </xf>
    <xf numFmtId="0" fontId="8" fillId="0" borderId="0" xfId="2" applyFont="1" applyBorder="1" applyAlignment="1">
      <alignment horizontal="left" vertical="center" wrapText="1" indent="1" justifyLastLine="1"/>
    </xf>
    <xf numFmtId="0" fontId="8" fillId="0" borderId="17" xfId="2" applyFont="1" applyBorder="1" applyAlignment="1">
      <alignment horizontal="left" vertical="center" wrapText="1" indent="1" justifyLastLine="1"/>
    </xf>
    <xf numFmtId="0" fontId="8" fillId="0" borderId="9" xfId="2" applyFont="1" applyBorder="1" applyAlignment="1">
      <alignment horizontal="left" vertical="center" wrapText="1" indent="1" justifyLastLine="1"/>
    </xf>
    <xf numFmtId="0" fontId="1" fillId="0" borderId="3" xfId="2" applyBorder="1" applyAlignment="1" applyProtection="1">
      <alignment horizontal="center" vertical="center" shrinkToFit="1"/>
      <protection locked="0"/>
    </xf>
    <xf numFmtId="0" fontId="1" fillId="0" borderId="60" xfId="2" applyBorder="1" applyAlignment="1" applyProtection="1">
      <alignment horizontal="center" vertical="center" shrinkToFit="1"/>
      <protection locked="0"/>
    </xf>
    <xf numFmtId="0" fontId="8" fillId="0" borderId="86" xfId="2" applyFont="1" applyBorder="1" applyAlignment="1">
      <alignment horizontal="center" vertical="center" shrinkToFit="1"/>
    </xf>
    <xf numFmtId="0" fontId="8" fillId="0" borderId="22" xfId="2" applyFont="1" applyBorder="1" applyAlignment="1">
      <alignment horizontal="center" vertical="center" shrinkToFit="1"/>
    </xf>
    <xf numFmtId="0" fontId="8" fillId="0" borderId="63" xfId="2" applyFont="1" applyBorder="1" applyAlignment="1" applyProtection="1">
      <alignment horizontal="center" vertical="center" shrinkToFit="1"/>
      <protection locked="0"/>
    </xf>
    <xf numFmtId="0" fontId="8" fillId="0" borderId="85" xfId="2" applyFont="1" applyBorder="1" applyAlignment="1" applyProtection="1">
      <alignment horizontal="center" vertical="center" shrinkToFit="1"/>
      <protection locked="0"/>
    </xf>
    <xf numFmtId="0" fontId="8" fillId="0" borderId="9" xfId="2" applyFont="1" applyBorder="1" applyAlignment="1" applyProtection="1">
      <alignment horizontal="center" vertical="center" shrinkToFit="1"/>
      <protection locked="0"/>
    </xf>
    <xf numFmtId="0" fontId="8" fillId="0" borderId="65" xfId="2" applyFont="1" applyBorder="1" applyAlignment="1" applyProtection="1">
      <alignment horizontal="center" vertical="center" shrinkToFit="1"/>
      <protection locked="0"/>
    </xf>
    <xf numFmtId="0" fontId="17" fillId="0" borderId="21" xfId="2" applyFont="1" applyBorder="1" applyAlignment="1" applyProtection="1">
      <alignment horizontal="center" vertical="center" shrinkToFit="1"/>
      <protection locked="0"/>
    </xf>
    <xf numFmtId="0" fontId="17" fillId="0" borderId="20" xfId="2" applyFont="1" applyBorder="1" applyAlignment="1" applyProtection="1">
      <alignment horizontal="center" vertical="center" shrinkToFit="1"/>
      <protection locked="0"/>
    </xf>
    <xf numFmtId="0" fontId="8" fillId="0" borderId="66" xfId="2" applyFont="1" applyBorder="1" applyAlignment="1">
      <alignment horizontal="center" vertical="center" shrinkToFit="1"/>
    </xf>
    <xf numFmtId="0" fontId="8" fillId="0" borderId="85" xfId="2" applyFont="1" applyBorder="1" applyAlignment="1">
      <alignment horizontal="center" vertical="center" shrinkToFit="1"/>
    </xf>
    <xf numFmtId="0" fontId="8" fillId="0" borderId="17" xfId="2" applyFont="1" applyBorder="1" applyAlignment="1">
      <alignment horizontal="center" vertical="center" shrinkToFit="1"/>
    </xf>
    <xf numFmtId="0" fontId="8" fillId="0" borderId="65" xfId="2" applyFont="1" applyBorder="1" applyAlignment="1">
      <alignment horizontal="center" vertical="center" shrinkToFit="1"/>
    </xf>
    <xf numFmtId="0" fontId="5" fillId="0" borderId="0" xfId="2" applyFont="1" applyAlignment="1" applyProtection="1">
      <alignment horizontal="center" vertical="center" shrinkToFit="1"/>
    </xf>
    <xf numFmtId="0" fontId="5" fillId="0" borderId="0" xfId="2" applyFont="1" applyAlignment="1">
      <alignment horizontal="center" vertical="top" wrapText="1"/>
    </xf>
    <xf numFmtId="0" fontId="5" fillId="0" borderId="0" xfId="2" applyFont="1" applyAlignment="1">
      <alignment horizontal="center" vertical="top"/>
    </xf>
    <xf numFmtId="0" fontId="1" fillId="0" borderId="59" xfId="2" applyFont="1" applyBorder="1" applyAlignment="1">
      <alignment horizontal="center" vertical="center" shrinkToFit="1"/>
    </xf>
    <xf numFmtId="0" fontId="1" fillId="0" borderId="68" xfId="2" applyFont="1" applyBorder="1" applyAlignment="1">
      <alignment horizontal="center" vertical="center" shrinkToFit="1"/>
    </xf>
    <xf numFmtId="0" fontId="1" fillId="0" borderId="2" xfId="2" applyBorder="1" applyAlignment="1" applyProtection="1">
      <alignment horizontal="center" vertical="center" shrinkToFit="1"/>
      <protection locked="0"/>
    </xf>
    <xf numFmtId="49" fontId="5" fillId="0" borderId="0" xfId="2" applyNumberFormat="1" applyFont="1" applyAlignment="1" applyProtection="1">
      <alignment horizontal="right" vertical="center"/>
      <protection locked="0"/>
    </xf>
    <xf numFmtId="0" fontId="5" fillId="0" borderId="0" xfId="2" applyFont="1" applyAlignment="1">
      <alignment horizontal="center" vertical="center"/>
    </xf>
    <xf numFmtId="0" fontId="5" fillId="0" borderId="0" xfId="2" applyFont="1" applyAlignment="1">
      <alignment horizontal="distributed" justifyLastLine="1"/>
    </xf>
    <xf numFmtId="0" fontId="0" fillId="0" borderId="0" xfId="2" applyFont="1" applyBorder="1" applyAlignment="1">
      <alignment horizontal="left" vertical="top" wrapText="1" indent="2"/>
    </xf>
    <xf numFmtId="0" fontId="1" fillId="0" borderId="0" xfId="2" applyBorder="1" applyAlignment="1">
      <alignment horizontal="left" vertical="top" indent="2"/>
    </xf>
    <xf numFmtId="0" fontId="9" fillId="0" borderId="0" xfId="2" applyFont="1" applyAlignment="1">
      <alignment horizontal="distributed" vertical="center" wrapText="1" indent="6"/>
    </xf>
    <xf numFmtId="0" fontId="0" fillId="0" borderId="15" xfId="2" applyFont="1" applyBorder="1" applyAlignment="1" applyProtection="1">
      <alignment horizontal="left" vertical="center" wrapText="1" indent="1"/>
      <protection locked="0"/>
    </xf>
    <xf numFmtId="0" fontId="8" fillId="0" borderId="66" xfId="2" applyFont="1" applyBorder="1" applyAlignment="1" applyProtection="1">
      <alignment horizontal="center" vertical="center" shrinkToFit="1"/>
      <protection locked="0"/>
    </xf>
    <xf numFmtId="0" fontId="8" fillId="0" borderId="17" xfId="2" applyFont="1" applyBorder="1" applyAlignment="1" applyProtection="1">
      <alignment horizontal="center" vertical="center" shrinkToFit="1"/>
      <protection locked="0"/>
    </xf>
    <xf numFmtId="0" fontId="0" fillId="0" borderId="13" xfId="0" applyBorder="1" applyAlignment="1" applyProtection="1">
      <alignment horizontal="center" vertical="center" shrinkToFit="1"/>
    </xf>
  </cellXfs>
  <cellStyles count="3">
    <cellStyle name="ハイパーリンク" xfId="1" builtinId="8"/>
    <cellStyle name="標準" xfId="0" builtinId="0"/>
    <cellStyle name="標準_05全日本中学生バドミントン選手権大会" xfId="2"/>
  </cellStyles>
  <dxfs count="18">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
      <font>
        <condense val="0"/>
        <extend val="0"/>
        <color indexed="9"/>
      </font>
      <fill>
        <patternFill patternType="none">
          <bgColor indexed="65"/>
        </patternFill>
      </fill>
    </dxf>
    <dxf>
      <font>
        <condense val="0"/>
        <extend val="0"/>
        <color indexed="41"/>
      </font>
      <fill>
        <patternFill>
          <bgColor indexed="4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243840</xdr:colOff>
      <xdr:row>5</xdr:row>
      <xdr:rowOff>152400</xdr:rowOff>
    </xdr:from>
    <xdr:to>
      <xdr:col>2</xdr:col>
      <xdr:colOff>1038225</xdr:colOff>
      <xdr:row>6</xdr:row>
      <xdr:rowOff>142875</xdr:rowOff>
    </xdr:to>
    <xdr:sp macro="" textlink="">
      <xdr:nvSpPr>
        <xdr:cNvPr id="23553" name="AutoShape 1">
          <a:extLst>
            <a:ext uri="{FF2B5EF4-FFF2-40B4-BE49-F238E27FC236}">
              <a16:creationId xmlns:a16="http://schemas.microsoft.com/office/drawing/2014/main" xmlns="" id="{00000000-0008-0000-0000-0000015C0000}"/>
            </a:ext>
          </a:extLst>
        </xdr:cNvPr>
        <xdr:cNvSpPr>
          <a:spLocks noChangeArrowheads="1"/>
        </xdr:cNvSpPr>
      </xdr:nvSpPr>
      <xdr:spPr bwMode="auto">
        <a:xfrm flipV="1">
          <a:off x="3310890" y="1343025"/>
          <a:ext cx="794385" cy="228600"/>
        </a:xfrm>
        <a:prstGeom prst="wedgeRoundRectCallout">
          <a:avLst>
            <a:gd name="adj1" fmla="val -177303"/>
            <a:gd name="adj2" fmla="val 64769"/>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正式名称</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xdr:col>
      <xdr:colOff>1916430</xdr:colOff>
      <xdr:row>7</xdr:row>
      <xdr:rowOff>9525</xdr:rowOff>
    </xdr:from>
    <xdr:to>
      <xdr:col>5</xdr:col>
      <xdr:colOff>9525</xdr:colOff>
      <xdr:row>8</xdr:row>
      <xdr:rowOff>49680</xdr:rowOff>
    </xdr:to>
    <xdr:sp macro="" textlink="">
      <xdr:nvSpPr>
        <xdr:cNvPr id="23554" name="AutoShape 2">
          <a:extLst>
            <a:ext uri="{FF2B5EF4-FFF2-40B4-BE49-F238E27FC236}">
              <a16:creationId xmlns:a16="http://schemas.microsoft.com/office/drawing/2014/main" xmlns="" id="{00000000-0008-0000-0000-0000025C0000}"/>
            </a:ext>
          </a:extLst>
        </xdr:cNvPr>
        <xdr:cNvSpPr>
          <a:spLocks noChangeArrowheads="1"/>
        </xdr:cNvSpPr>
      </xdr:nvSpPr>
      <xdr:spPr bwMode="auto">
        <a:xfrm>
          <a:off x="2907030" y="1676400"/>
          <a:ext cx="2836545" cy="278280"/>
        </a:xfrm>
        <a:prstGeom prst="wedgeRoundRectCallout">
          <a:avLst>
            <a:gd name="adj1" fmla="val -70245"/>
            <a:gd name="adj2" fmla="val -3333"/>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通称名（例）　和歌山市立東中　→　和歌山東</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xdr:col>
      <xdr:colOff>1299210</xdr:colOff>
      <xdr:row>2</xdr:row>
      <xdr:rowOff>38100</xdr:rowOff>
    </xdr:from>
    <xdr:ext cx="1726094" cy="223324"/>
    <xdr:sp macro="" textlink="">
      <xdr:nvSpPr>
        <xdr:cNvPr id="23556" name="AutoShape 4">
          <a:extLst>
            <a:ext uri="{FF2B5EF4-FFF2-40B4-BE49-F238E27FC236}">
              <a16:creationId xmlns:a16="http://schemas.microsoft.com/office/drawing/2014/main" xmlns="" id="{00000000-0008-0000-0000-0000045C0000}"/>
            </a:ext>
          </a:extLst>
        </xdr:cNvPr>
        <xdr:cNvSpPr>
          <a:spLocks noChangeArrowheads="1"/>
        </xdr:cNvSpPr>
      </xdr:nvSpPr>
      <xdr:spPr bwMode="auto">
        <a:xfrm>
          <a:off x="2289810" y="514350"/>
          <a:ext cx="1726094" cy="223324"/>
        </a:xfrm>
        <a:prstGeom prst="wedgeRoundRectCallout">
          <a:avLst>
            <a:gd name="adj1" fmla="val -54944"/>
            <a:gd name="adj2" fmla="val 103477"/>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７／３１と入力すればＯＫ</a:t>
          </a:r>
        </a:p>
      </xdr:txBody>
    </xdr:sp>
    <xdr:clientData/>
  </xdr:oneCellAnchor>
  <xdr:oneCellAnchor>
    <xdr:from>
      <xdr:col>2</xdr:col>
      <xdr:colOff>1095375</xdr:colOff>
      <xdr:row>8</xdr:row>
      <xdr:rowOff>219075</xdr:rowOff>
    </xdr:from>
    <xdr:ext cx="3084212" cy="2352675"/>
    <xdr:sp macro="" textlink="">
      <xdr:nvSpPr>
        <xdr:cNvPr id="23557" name="AutoShape 5">
          <a:extLst>
            <a:ext uri="{FF2B5EF4-FFF2-40B4-BE49-F238E27FC236}">
              <a16:creationId xmlns:a16="http://schemas.microsoft.com/office/drawing/2014/main" xmlns="" id="{00000000-0008-0000-0000-0000055C0000}"/>
            </a:ext>
          </a:extLst>
        </xdr:cNvPr>
        <xdr:cNvSpPr>
          <a:spLocks noChangeArrowheads="1"/>
        </xdr:cNvSpPr>
      </xdr:nvSpPr>
      <xdr:spPr bwMode="auto">
        <a:xfrm>
          <a:off x="4162425" y="2124075"/>
          <a:ext cx="3084212" cy="2352675"/>
        </a:xfrm>
        <a:prstGeom prst="wedgeRoundRectCallout">
          <a:avLst>
            <a:gd name="adj1" fmla="val -90598"/>
            <a:gd name="adj2" fmla="val 17092"/>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noAutofit/>
        </a:bodyPr>
        <a:lstStyle/>
        <a:p>
          <a:pPr algn="l" rtl="0">
            <a:lnSpc>
              <a:spcPts val="1300"/>
            </a:lnSpc>
            <a:defRPr sz="1000"/>
          </a:pPr>
          <a:r>
            <a:rPr lang="ja-JP" altLang="en-US" sz="1100" b="1" i="0" strike="noStrike">
              <a:solidFill>
                <a:srgbClr val="FF0000"/>
              </a:solidFill>
              <a:latin typeface="ＭＳ ゴシック" panose="020B0609070205080204" pitchFamily="49" charset="-128"/>
              <a:ea typeface="ＭＳ ゴシック" panose="020B0609070205080204" pitchFamily="49" charset="-128"/>
            </a:rPr>
            <a:t>★氏名の入力はすべて姓と名の間に全角のスペースをかならず入れてください。</a:t>
          </a:r>
          <a:endParaRPr lang="en-US" altLang="ja-JP" sz="1100" b="1" i="0" strike="noStrike">
            <a:solidFill>
              <a:srgbClr val="FF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（全角スペースが入ることで自動的に姓と名を判別する仕組みになっています。）</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★チーム内に同姓の選手がいるときは、姓のあとに区別する一文字を付け加えてください。</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（例）　徳川い　家康</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徳川よ　吉宗　　　　　</a:t>
          </a:r>
        </a:p>
        <a:p>
          <a:pPr algn="l" rtl="0">
            <a:lnSpc>
              <a:spcPts val="1300"/>
            </a:lnSpc>
            <a:defRPr sz="1000"/>
          </a:pP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★ふりがなは名前から取り出すようになっています。うまくいかないときは直接入力を！</a:t>
          </a:r>
        </a:p>
      </xdr:txBody>
    </xdr:sp>
    <xdr:clientData/>
  </xdr:oneCellAnchor>
  <xdr:oneCellAnchor>
    <xdr:from>
      <xdr:col>6</xdr:col>
      <xdr:colOff>152400</xdr:colOff>
      <xdr:row>34</xdr:row>
      <xdr:rowOff>28575</xdr:rowOff>
    </xdr:from>
    <xdr:ext cx="1143000" cy="629108"/>
    <xdr:sp macro="" textlink="">
      <xdr:nvSpPr>
        <xdr:cNvPr id="23558" name="AutoShape 6">
          <a:extLst>
            <a:ext uri="{FF2B5EF4-FFF2-40B4-BE49-F238E27FC236}">
              <a16:creationId xmlns:a16="http://schemas.microsoft.com/office/drawing/2014/main" xmlns="" id="{00000000-0008-0000-0000-0000065C0000}"/>
            </a:ext>
          </a:extLst>
        </xdr:cNvPr>
        <xdr:cNvSpPr>
          <a:spLocks noChangeArrowheads="1"/>
        </xdr:cNvSpPr>
      </xdr:nvSpPr>
      <xdr:spPr bwMode="auto">
        <a:xfrm>
          <a:off x="6362700" y="8001000"/>
          <a:ext cx="1143000" cy="629108"/>
        </a:xfrm>
        <a:prstGeom prst="wedgeRoundRectCallout">
          <a:avLst>
            <a:gd name="adj1" fmla="val -71666"/>
            <a:gd name="adj2" fmla="val 100057"/>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rtl="0"/>
          <a:r>
            <a:rPr lang="ja-JP" altLang="ja-JP" sz="1100" b="0" i="0">
              <a:effectLst/>
              <a:latin typeface="+mn-lt"/>
              <a:ea typeface="+mn-ea"/>
              <a:cs typeface="+mn-cs"/>
            </a:rPr>
            <a:t>順位は府県予選での順位を半角数字で記入。</a:t>
          </a:r>
          <a:endParaRPr lang="ja-JP" altLang="ja-JP">
            <a:effectLst/>
          </a:endParaRPr>
        </a:p>
      </xdr:txBody>
    </xdr:sp>
    <xdr:clientData/>
  </xdr:oneCellAnchor>
  <xdr:oneCellAnchor>
    <xdr:from>
      <xdr:col>3</xdr:col>
      <xdr:colOff>255270</xdr:colOff>
      <xdr:row>0</xdr:row>
      <xdr:rowOff>180975</xdr:rowOff>
    </xdr:from>
    <xdr:ext cx="2491731" cy="233255"/>
    <xdr:sp macro="" textlink="">
      <xdr:nvSpPr>
        <xdr:cNvPr id="23567" name="AutoShape 15">
          <a:extLst>
            <a:ext uri="{FF2B5EF4-FFF2-40B4-BE49-F238E27FC236}">
              <a16:creationId xmlns:a16="http://schemas.microsoft.com/office/drawing/2014/main" xmlns="" id="{00000000-0008-0000-0000-00000F5C0000}"/>
            </a:ext>
          </a:extLst>
        </xdr:cNvPr>
        <xdr:cNvSpPr>
          <a:spLocks noChangeArrowheads="1"/>
        </xdr:cNvSpPr>
      </xdr:nvSpPr>
      <xdr:spPr bwMode="auto">
        <a:xfrm>
          <a:off x="4560570" y="180975"/>
          <a:ext cx="2491731" cy="233255"/>
        </a:xfrm>
        <a:prstGeom prst="wedgeRoundRectCallout">
          <a:avLst>
            <a:gd name="adj1" fmla="val -133884"/>
            <a:gd name="adj2" fmla="val 21431"/>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spAutoFit/>
        </a:bodyPr>
        <a:lstStyle/>
        <a:p>
          <a:pPr algn="l" rtl="0">
            <a:lnSpc>
              <a:spcPts val="1500"/>
            </a:lnSpc>
            <a:defRPr sz="1000"/>
          </a:pPr>
          <a:r>
            <a:rPr lang="ja-JP" altLang="en-US" sz="1200" b="0" i="0" strike="noStrike">
              <a:solidFill>
                <a:srgbClr val="000000"/>
              </a:solidFill>
              <a:latin typeface="ＭＳ Ｐゴシック"/>
              <a:ea typeface="ＭＳ Ｐゴシック"/>
            </a:rPr>
            <a:t>水色</a:t>
          </a:r>
          <a:r>
            <a:rPr lang="en-US" altLang="ja-JP" sz="1200" b="0" i="0" strike="noStrike">
              <a:solidFill>
                <a:srgbClr val="000000"/>
              </a:solidFill>
              <a:latin typeface="ＭＳ Ｐゴシック"/>
              <a:ea typeface="ＭＳ Ｐゴシック"/>
            </a:rPr>
            <a:t>(2</a:t>
          </a:r>
          <a:r>
            <a:rPr lang="ja-JP" altLang="en-US" sz="1200" b="0" i="0" strike="noStrike">
              <a:solidFill>
                <a:srgbClr val="000000"/>
              </a:solidFill>
              <a:latin typeface="ＭＳ Ｐゴシック"/>
              <a:ea typeface="ＭＳ Ｐゴシック"/>
            </a:rPr>
            <a:t>色）の欄のみ入力</a:t>
          </a:r>
          <a:r>
            <a:rPr lang="ja-JP" altLang="en-US" sz="1100" b="0" i="0" strike="noStrike">
              <a:solidFill>
                <a:srgbClr val="000000"/>
              </a:solidFill>
              <a:latin typeface="ＭＳ Ｐゴシック"/>
              <a:ea typeface="ＭＳ Ｐゴシック"/>
            </a:rPr>
            <a:t>を</a:t>
          </a:r>
        </a:p>
      </xdr:txBody>
    </xdr:sp>
    <xdr:clientData/>
  </xdr:oneCellAnchor>
  <xdr:oneCellAnchor>
    <xdr:from>
      <xdr:col>5</xdr:col>
      <xdr:colOff>182879</xdr:colOff>
      <xdr:row>24</xdr:row>
      <xdr:rowOff>180973</xdr:rowOff>
    </xdr:from>
    <xdr:ext cx="1588771" cy="426216"/>
    <xdr:sp macro="" textlink="">
      <xdr:nvSpPr>
        <xdr:cNvPr id="23569" name="AutoShape 17">
          <a:extLst>
            <a:ext uri="{FF2B5EF4-FFF2-40B4-BE49-F238E27FC236}">
              <a16:creationId xmlns:a16="http://schemas.microsoft.com/office/drawing/2014/main" xmlns="" id="{00000000-0008-0000-0000-0000115C0000}"/>
            </a:ext>
          </a:extLst>
        </xdr:cNvPr>
        <xdr:cNvSpPr>
          <a:spLocks noChangeArrowheads="1"/>
        </xdr:cNvSpPr>
      </xdr:nvSpPr>
      <xdr:spPr bwMode="auto">
        <a:xfrm>
          <a:off x="5916929" y="5848348"/>
          <a:ext cx="1588771" cy="426216"/>
        </a:xfrm>
        <a:prstGeom prst="wedgeRoundRectCallout">
          <a:avLst>
            <a:gd name="adj1" fmla="val -99620"/>
            <a:gd name="adj2" fmla="val 89509"/>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順位は府県予選での順位を半角数字で記入。</a:t>
          </a:r>
        </a:p>
      </xdr:txBody>
    </xdr:sp>
    <xdr:clientData/>
  </xdr:oneCellAnchor>
  <xdr:oneCellAnchor>
    <xdr:from>
      <xdr:col>2</xdr:col>
      <xdr:colOff>1188720</xdr:colOff>
      <xdr:row>19</xdr:row>
      <xdr:rowOff>190500</xdr:rowOff>
    </xdr:from>
    <xdr:ext cx="1377365" cy="360950"/>
    <xdr:sp macro="" textlink="">
      <xdr:nvSpPr>
        <xdr:cNvPr id="23570" name="AutoShape 18">
          <a:extLst>
            <a:ext uri="{FF2B5EF4-FFF2-40B4-BE49-F238E27FC236}">
              <a16:creationId xmlns:a16="http://schemas.microsoft.com/office/drawing/2014/main" xmlns="" id="{00000000-0008-0000-0000-0000125C0000}"/>
            </a:ext>
          </a:extLst>
        </xdr:cNvPr>
        <xdr:cNvSpPr>
          <a:spLocks noChangeArrowheads="1"/>
        </xdr:cNvSpPr>
      </xdr:nvSpPr>
      <xdr:spPr bwMode="auto">
        <a:xfrm>
          <a:off x="4255770" y="4714875"/>
          <a:ext cx="1377365" cy="360950"/>
        </a:xfrm>
        <a:prstGeom prst="wedgeRoundRectCallout">
          <a:avLst>
            <a:gd name="adj1" fmla="val -8752"/>
            <a:gd name="adj2" fmla="val 285540"/>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1">
            <a:lnSpc>
              <a:spcPts val="1200"/>
            </a:lnSpc>
            <a:defRPr sz="1000"/>
          </a:pPr>
          <a:r>
            <a:rPr lang="ja-JP" altLang="en-US" sz="1000" b="0" i="0" strike="noStrike">
              <a:solidFill>
                <a:srgbClr val="000000"/>
              </a:solidFill>
              <a:latin typeface="ＭＳ Ｐゴシック"/>
              <a:ea typeface="ＭＳ Ｐゴシック"/>
            </a:rPr>
            <a:t>「教員」か「生徒」のいずれかを記入</a:t>
          </a:r>
        </a:p>
      </xdr:txBody>
    </xdr:sp>
    <xdr:clientData/>
  </xdr:oneCellAnchor>
  <xdr:oneCellAnchor>
    <xdr:from>
      <xdr:col>0</xdr:col>
      <xdr:colOff>449580</xdr:colOff>
      <xdr:row>48</xdr:row>
      <xdr:rowOff>38100</xdr:rowOff>
    </xdr:from>
    <xdr:ext cx="3097530" cy="204879"/>
    <xdr:sp macro="" textlink="">
      <xdr:nvSpPr>
        <xdr:cNvPr id="23571" name="AutoShape 19">
          <a:extLst>
            <a:ext uri="{FF2B5EF4-FFF2-40B4-BE49-F238E27FC236}">
              <a16:creationId xmlns:a16="http://schemas.microsoft.com/office/drawing/2014/main" xmlns="" id="{00000000-0008-0000-0000-0000135C0000}"/>
            </a:ext>
          </a:extLst>
        </xdr:cNvPr>
        <xdr:cNvSpPr>
          <a:spLocks noChangeArrowheads="1"/>
        </xdr:cNvSpPr>
      </xdr:nvSpPr>
      <xdr:spPr bwMode="auto">
        <a:xfrm>
          <a:off x="449580" y="11201400"/>
          <a:ext cx="3097530" cy="204879"/>
        </a:xfrm>
        <a:prstGeom prst="wedgeRoundRectCallout">
          <a:avLst>
            <a:gd name="adj1" fmla="val 54036"/>
            <a:gd name="adj2" fmla="val 318496"/>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通称名（例）和歌山市立東中→和歌山東</a:t>
          </a:r>
        </a:p>
      </xdr:txBody>
    </xdr:sp>
    <xdr:clientData/>
  </xdr:oneCellAnchor>
  <xdr:oneCellAnchor>
    <xdr:from>
      <xdr:col>3</xdr:col>
      <xdr:colOff>243840</xdr:colOff>
      <xdr:row>2</xdr:row>
      <xdr:rowOff>152400</xdr:rowOff>
    </xdr:from>
    <xdr:ext cx="2503170" cy="389326"/>
    <xdr:sp macro="" textlink="">
      <xdr:nvSpPr>
        <xdr:cNvPr id="23572" name="AutoShape 20">
          <a:extLst>
            <a:ext uri="{FF2B5EF4-FFF2-40B4-BE49-F238E27FC236}">
              <a16:creationId xmlns:a16="http://schemas.microsoft.com/office/drawing/2014/main" xmlns="" id="{00000000-0008-0000-0000-0000145C0000}"/>
            </a:ext>
          </a:extLst>
        </xdr:cNvPr>
        <xdr:cNvSpPr>
          <a:spLocks noChangeArrowheads="1"/>
        </xdr:cNvSpPr>
      </xdr:nvSpPr>
      <xdr:spPr bwMode="auto">
        <a:xfrm flipV="1">
          <a:off x="4549140" y="628650"/>
          <a:ext cx="2503170" cy="389326"/>
        </a:xfrm>
        <a:prstGeom prst="wedgeRoundRectCallout">
          <a:avLst>
            <a:gd name="adj1" fmla="val -70034"/>
            <a:gd name="adj2" fmla="val 96711"/>
            <a:gd name="adj3" fmla="val 16667"/>
          </a:avLst>
        </a:prstGeom>
        <a:solidFill>
          <a:srgbClr val="00CCFF"/>
        </a:solidFill>
        <a:ln w="9525">
          <a:solidFill>
            <a:srgbClr val="000000"/>
          </a:solidFill>
          <a:miter lim="800000"/>
          <a:headEnd/>
          <a:tailEnd/>
        </a:ln>
      </xdr:spPr>
      <xdr:txBody>
        <a:bodyPr vertOverflow="clip" wrap="square" lIns="27432" tIns="18288" rIns="0" bIns="0" anchor="t" upright="1">
          <a:spAutoFit/>
        </a:bodyPr>
        <a:lstStyle/>
        <a:p>
          <a:pPr algn="l" rtl="0">
            <a:lnSpc>
              <a:spcPts val="1300"/>
            </a:lnSpc>
            <a:defRPr sz="1000"/>
          </a:pPr>
          <a:r>
            <a:rPr lang="ja-JP" altLang="en-US" sz="1100" b="0" i="0" strike="noStrike">
              <a:solidFill>
                <a:srgbClr val="000000"/>
              </a:solidFill>
              <a:latin typeface="ＭＳ Ｐゴシック"/>
              <a:ea typeface="ＭＳ Ｐゴシック"/>
            </a:rPr>
            <a:t>この色の欄は自動入力です、上手くいかないときは直接入力を！</a:t>
          </a:r>
        </a:p>
      </xdr:txBody>
    </xdr:sp>
    <xdr:clientData/>
  </xdr:oneCellAnchor>
  <xdr:oneCellAnchor>
    <xdr:from>
      <xdr:col>1</xdr:col>
      <xdr:colOff>1872615</xdr:colOff>
      <xdr:row>3</xdr:row>
      <xdr:rowOff>142874</xdr:rowOff>
    </xdr:from>
    <xdr:ext cx="1251585" cy="426216"/>
    <xdr:sp macro="" textlink="">
      <xdr:nvSpPr>
        <xdr:cNvPr id="23584" name="AutoShape 32">
          <a:extLst>
            <a:ext uri="{FF2B5EF4-FFF2-40B4-BE49-F238E27FC236}">
              <a16:creationId xmlns:a16="http://schemas.microsoft.com/office/drawing/2014/main" xmlns="" id="{00000000-0008-0000-0000-0000205C0000}"/>
            </a:ext>
          </a:extLst>
        </xdr:cNvPr>
        <xdr:cNvSpPr>
          <a:spLocks noChangeArrowheads="1"/>
        </xdr:cNvSpPr>
      </xdr:nvSpPr>
      <xdr:spPr bwMode="auto">
        <a:xfrm>
          <a:off x="2863215" y="857249"/>
          <a:ext cx="1251585" cy="426216"/>
        </a:xfrm>
        <a:prstGeom prst="wedgeRoundRectCallout">
          <a:avLst>
            <a:gd name="adj1" fmla="val -83368"/>
            <a:gd name="adj2" fmla="val -3636"/>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「県」・「府」は不要</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大阪○、大阪府</a:t>
          </a:r>
          <a:r>
            <a:rPr lang="en-US" altLang="ja-JP" sz="1100" b="0" i="0" strike="noStrike">
              <a:solidFill>
                <a:srgbClr val="000000"/>
              </a:solidFill>
              <a:latin typeface="ＭＳ Ｐゴシック"/>
              <a:ea typeface="ＭＳ Ｐゴシック"/>
            </a:rPr>
            <a:t>×</a:t>
          </a:r>
        </a:p>
      </xdr:txBody>
    </xdr:sp>
    <xdr:clientData/>
  </xdr:oneCellAnchor>
  <xdr:oneCellAnchor>
    <xdr:from>
      <xdr:col>5</xdr:col>
      <xdr:colOff>371475</xdr:colOff>
      <xdr:row>29</xdr:row>
      <xdr:rowOff>0</xdr:rowOff>
    </xdr:from>
    <xdr:ext cx="1377365" cy="701469"/>
    <xdr:sp macro="" textlink="">
      <xdr:nvSpPr>
        <xdr:cNvPr id="28" name="AutoShape 18">
          <a:extLst>
            <a:ext uri="{FF2B5EF4-FFF2-40B4-BE49-F238E27FC236}">
              <a16:creationId xmlns:a16="http://schemas.microsoft.com/office/drawing/2014/main" xmlns="" id="{00000000-0008-0000-0000-00001C000000}"/>
            </a:ext>
          </a:extLst>
        </xdr:cNvPr>
        <xdr:cNvSpPr>
          <a:spLocks noChangeArrowheads="1"/>
        </xdr:cNvSpPr>
      </xdr:nvSpPr>
      <xdr:spPr bwMode="auto">
        <a:xfrm>
          <a:off x="6105525" y="6781800"/>
          <a:ext cx="1377365" cy="701469"/>
        </a:xfrm>
        <a:prstGeom prst="wedgeRoundRectCallout">
          <a:avLst>
            <a:gd name="adj1" fmla="val -87586"/>
            <a:gd name="adj2" fmla="val 542"/>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1">
            <a:lnSpc>
              <a:spcPts val="1200"/>
            </a:lnSpc>
            <a:defRPr sz="1000"/>
          </a:pPr>
          <a:r>
            <a:rPr lang="ja-JP" altLang="en-US" sz="1000" b="0" i="0" strike="noStrike">
              <a:solidFill>
                <a:srgbClr val="000000"/>
              </a:solidFill>
              <a:latin typeface="ＭＳ Ｐゴシック"/>
              <a:ea typeface="ＭＳ Ｐゴシック"/>
            </a:rPr>
            <a:t>備考は、個人情報の同意を得られない場合のみ「否」を入力。同意の場合は空欄で。</a:t>
          </a:r>
        </a:p>
      </xdr:txBody>
    </xdr:sp>
    <xdr:clientData/>
  </xdr:oneCellAnchor>
  <xdr:oneCellAnchor>
    <xdr:from>
      <xdr:col>9</xdr:col>
      <xdr:colOff>457200</xdr:colOff>
      <xdr:row>48</xdr:row>
      <xdr:rowOff>0</xdr:rowOff>
    </xdr:from>
    <xdr:ext cx="3097530" cy="204879"/>
    <xdr:sp macro="" textlink="">
      <xdr:nvSpPr>
        <xdr:cNvPr id="29" name="AutoShape 19">
          <a:extLst>
            <a:ext uri="{FF2B5EF4-FFF2-40B4-BE49-F238E27FC236}">
              <a16:creationId xmlns:a16="http://schemas.microsoft.com/office/drawing/2014/main" xmlns="" id="{00000000-0008-0000-0000-00001D000000}"/>
            </a:ext>
          </a:extLst>
        </xdr:cNvPr>
        <xdr:cNvSpPr>
          <a:spLocks noChangeArrowheads="1"/>
        </xdr:cNvSpPr>
      </xdr:nvSpPr>
      <xdr:spPr bwMode="auto">
        <a:xfrm>
          <a:off x="8143875" y="11163300"/>
          <a:ext cx="3097530" cy="204879"/>
        </a:xfrm>
        <a:prstGeom prst="wedgeRoundRectCallout">
          <a:avLst>
            <a:gd name="adj1" fmla="val 54036"/>
            <a:gd name="adj2" fmla="val 318496"/>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通称名（例）和歌山市立東中→和歌山東</a:t>
          </a:r>
        </a:p>
      </xdr:txBody>
    </xdr:sp>
    <xdr:clientData/>
  </xdr:oneCellAnchor>
  <xdr:oneCellAnchor>
    <xdr:from>
      <xdr:col>15</xdr:col>
      <xdr:colOff>133350</xdr:colOff>
      <xdr:row>34</xdr:row>
      <xdr:rowOff>28575</xdr:rowOff>
    </xdr:from>
    <xdr:ext cx="1143000" cy="629108"/>
    <xdr:sp macro="" textlink="">
      <xdr:nvSpPr>
        <xdr:cNvPr id="31" name="AutoShape 6">
          <a:extLst>
            <a:ext uri="{FF2B5EF4-FFF2-40B4-BE49-F238E27FC236}">
              <a16:creationId xmlns:a16="http://schemas.microsoft.com/office/drawing/2014/main" xmlns="" id="{00000000-0008-0000-0000-00001F000000}"/>
            </a:ext>
          </a:extLst>
        </xdr:cNvPr>
        <xdr:cNvSpPr>
          <a:spLocks noChangeArrowheads="1"/>
        </xdr:cNvSpPr>
      </xdr:nvSpPr>
      <xdr:spPr bwMode="auto">
        <a:xfrm>
          <a:off x="14030325" y="8001000"/>
          <a:ext cx="1143000" cy="629108"/>
        </a:xfrm>
        <a:prstGeom prst="wedgeRoundRectCallout">
          <a:avLst>
            <a:gd name="adj1" fmla="val -70833"/>
            <a:gd name="adj2" fmla="val 106113"/>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rtl="0"/>
          <a:r>
            <a:rPr lang="ja-JP" altLang="ja-JP" sz="1100" b="0" i="0">
              <a:effectLst/>
              <a:latin typeface="+mn-lt"/>
              <a:ea typeface="+mn-ea"/>
              <a:cs typeface="+mn-cs"/>
            </a:rPr>
            <a:t>順位は府県予選での順位を半角数字で記入。</a:t>
          </a:r>
          <a:endParaRPr lang="ja-JP" altLang="ja-JP">
            <a:effectLst/>
          </a:endParaRPr>
        </a:p>
      </xdr:txBody>
    </xdr:sp>
    <xdr:clientData/>
  </xdr:oneCellAnchor>
  <xdr:oneCellAnchor>
    <xdr:from>
      <xdr:col>12</xdr:col>
      <xdr:colOff>257175</xdr:colOff>
      <xdr:row>0</xdr:row>
      <xdr:rowOff>171450</xdr:rowOff>
    </xdr:from>
    <xdr:ext cx="2491731" cy="233255"/>
    <xdr:sp macro="" textlink="">
      <xdr:nvSpPr>
        <xdr:cNvPr id="32" name="AutoShape 15">
          <a:extLst>
            <a:ext uri="{FF2B5EF4-FFF2-40B4-BE49-F238E27FC236}">
              <a16:creationId xmlns:a16="http://schemas.microsoft.com/office/drawing/2014/main" xmlns="" id="{00000000-0008-0000-0000-000020000000}"/>
            </a:ext>
          </a:extLst>
        </xdr:cNvPr>
        <xdr:cNvSpPr>
          <a:spLocks noChangeArrowheads="1"/>
        </xdr:cNvSpPr>
      </xdr:nvSpPr>
      <xdr:spPr bwMode="auto">
        <a:xfrm>
          <a:off x="12249150" y="171450"/>
          <a:ext cx="2491731" cy="233255"/>
        </a:xfrm>
        <a:prstGeom prst="wedgeRoundRectCallout">
          <a:avLst>
            <a:gd name="adj1" fmla="val -133884"/>
            <a:gd name="adj2" fmla="val 21431"/>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spAutoFit/>
        </a:bodyPr>
        <a:lstStyle/>
        <a:p>
          <a:pPr algn="l" rtl="0">
            <a:lnSpc>
              <a:spcPts val="1500"/>
            </a:lnSpc>
            <a:defRPr sz="1000"/>
          </a:pPr>
          <a:r>
            <a:rPr lang="ja-JP" altLang="en-US" sz="1200" b="0" i="0" strike="noStrike">
              <a:solidFill>
                <a:srgbClr val="000000"/>
              </a:solidFill>
              <a:latin typeface="ＭＳ Ｐゴシック"/>
              <a:ea typeface="ＭＳ Ｐゴシック"/>
            </a:rPr>
            <a:t>水色</a:t>
          </a:r>
          <a:r>
            <a:rPr lang="en-US" altLang="ja-JP" sz="1200" b="0" i="0" strike="noStrike">
              <a:solidFill>
                <a:srgbClr val="000000"/>
              </a:solidFill>
              <a:latin typeface="ＭＳ Ｐゴシック"/>
              <a:ea typeface="ＭＳ Ｐゴシック"/>
            </a:rPr>
            <a:t>(2</a:t>
          </a:r>
          <a:r>
            <a:rPr lang="ja-JP" altLang="en-US" sz="1200" b="0" i="0" strike="noStrike">
              <a:solidFill>
                <a:srgbClr val="000000"/>
              </a:solidFill>
              <a:latin typeface="ＭＳ Ｐゴシック"/>
              <a:ea typeface="ＭＳ Ｐゴシック"/>
            </a:rPr>
            <a:t>色）の欄のみ入力</a:t>
          </a:r>
          <a:r>
            <a:rPr lang="ja-JP" altLang="en-US" sz="1100" b="0" i="0" strike="noStrike">
              <a:solidFill>
                <a:srgbClr val="000000"/>
              </a:solidFill>
              <a:latin typeface="ＭＳ Ｐゴシック"/>
              <a:ea typeface="ＭＳ Ｐゴシック"/>
            </a:rPr>
            <a:t>を</a:t>
          </a:r>
        </a:p>
      </xdr:txBody>
    </xdr:sp>
    <xdr:clientData/>
  </xdr:oneCellAnchor>
  <xdr:oneCellAnchor>
    <xdr:from>
      <xdr:col>10</xdr:col>
      <xdr:colOff>1390650</xdr:colOff>
      <xdr:row>2</xdr:row>
      <xdr:rowOff>57150</xdr:rowOff>
    </xdr:from>
    <xdr:ext cx="1726094" cy="223324"/>
    <xdr:sp macro="" textlink="">
      <xdr:nvSpPr>
        <xdr:cNvPr id="33" name="AutoShape 4">
          <a:extLst>
            <a:ext uri="{FF2B5EF4-FFF2-40B4-BE49-F238E27FC236}">
              <a16:creationId xmlns:a16="http://schemas.microsoft.com/office/drawing/2014/main" xmlns="" id="{00000000-0008-0000-0000-000021000000}"/>
            </a:ext>
          </a:extLst>
        </xdr:cNvPr>
        <xdr:cNvSpPr>
          <a:spLocks noChangeArrowheads="1"/>
        </xdr:cNvSpPr>
      </xdr:nvSpPr>
      <xdr:spPr bwMode="auto">
        <a:xfrm>
          <a:off x="10067925" y="533400"/>
          <a:ext cx="1726094" cy="223324"/>
        </a:xfrm>
        <a:prstGeom prst="wedgeRoundRectCallout">
          <a:avLst>
            <a:gd name="adj1" fmla="val -54944"/>
            <a:gd name="adj2" fmla="val 103477"/>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７／３１と入力すればＯＫ</a:t>
          </a:r>
        </a:p>
      </xdr:txBody>
    </xdr:sp>
    <xdr:clientData/>
  </xdr:oneCellAnchor>
  <xdr:oneCellAnchor>
    <xdr:from>
      <xdr:col>12</xdr:col>
      <xdr:colOff>257175</xdr:colOff>
      <xdr:row>2</xdr:row>
      <xdr:rowOff>123825</xdr:rowOff>
    </xdr:from>
    <xdr:ext cx="2503170" cy="389326"/>
    <xdr:sp macro="" textlink="">
      <xdr:nvSpPr>
        <xdr:cNvPr id="34" name="AutoShape 20">
          <a:extLst>
            <a:ext uri="{FF2B5EF4-FFF2-40B4-BE49-F238E27FC236}">
              <a16:creationId xmlns:a16="http://schemas.microsoft.com/office/drawing/2014/main" xmlns="" id="{00000000-0008-0000-0000-000022000000}"/>
            </a:ext>
          </a:extLst>
        </xdr:cNvPr>
        <xdr:cNvSpPr>
          <a:spLocks noChangeArrowheads="1"/>
        </xdr:cNvSpPr>
      </xdr:nvSpPr>
      <xdr:spPr bwMode="auto">
        <a:xfrm flipV="1">
          <a:off x="12249150" y="600075"/>
          <a:ext cx="2503170" cy="389326"/>
        </a:xfrm>
        <a:prstGeom prst="wedgeRoundRectCallout">
          <a:avLst>
            <a:gd name="adj1" fmla="val -70034"/>
            <a:gd name="adj2" fmla="val 96711"/>
            <a:gd name="adj3" fmla="val 16667"/>
          </a:avLst>
        </a:prstGeom>
        <a:solidFill>
          <a:srgbClr val="00CCFF"/>
        </a:solidFill>
        <a:ln w="9525">
          <a:solidFill>
            <a:srgbClr val="000000"/>
          </a:solidFill>
          <a:miter lim="800000"/>
          <a:headEnd/>
          <a:tailEnd/>
        </a:ln>
      </xdr:spPr>
      <xdr:txBody>
        <a:bodyPr vertOverflow="clip" wrap="square" lIns="27432" tIns="18288" rIns="0" bIns="0" anchor="t" upright="1">
          <a:spAutoFit/>
        </a:bodyPr>
        <a:lstStyle/>
        <a:p>
          <a:pPr algn="l" rtl="0">
            <a:lnSpc>
              <a:spcPts val="1300"/>
            </a:lnSpc>
            <a:defRPr sz="1000"/>
          </a:pPr>
          <a:r>
            <a:rPr lang="ja-JP" altLang="en-US" sz="1100" b="0" i="0" strike="noStrike">
              <a:solidFill>
                <a:srgbClr val="000000"/>
              </a:solidFill>
              <a:latin typeface="ＭＳ Ｐゴシック"/>
              <a:ea typeface="ＭＳ Ｐゴシック"/>
            </a:rPr>
            <a:t>この色の欄は自動入力です、上手くいかないときは直接入力を！</a:t>
          </a:r>
        </a:p>
      </xdr:txBody>
    </xdr:sp>
    <xdr:clientData/>
  </xdr:oneCellAnchor>
  <xdr:twoCellAnchor>
    <xdr:from>
      <xdr:col>11</xdr:col>
      <xdr:colOff>304800</xdr:colOff>
      <xdr:row>5</xdr:row>
      <xdr:rowOff>142875</xdr:rowOff>
    </xdr:from>
    <xdr:to>
      <xdr:col>11</xdr:col>
      <xdr:colOff>1099185</xdr:colOff>
      <xdr:row>6</xdr:row>
      <xdr:rowOff>133350</xdr:rowOff>
    </xdr:to>
    <xdr:sp macro="" textlink="">
      <xdr:nvSpPr>
        <xdr:cNvPr id="36" name="AutoShape 1">
          <a:extLst>
            <a:ext uri="{FF2B5EF4-FFF2-40B4-BE49-F238E27FC236}">
              <a16:creationId xmlns:a16="http://schemas.microsoft.com/office/drawing/2014/main" xmlns="" id="{00000000-0008-0000-0000-000024000000}"/>
            </a:ext>
          </a:extLst>
        </xdr:cNvPr>
        <xdr:cNvSpPr>
          <a:spLocks noChangeArrowheads="1"/>
        </xdr:cNvSpPr>
      </xdr:nvSpPr>
      <xdr:spPr bwMode="auto">
        <a:xfrm flipV="1">
          <a:off x="11058525" y="1333500"/>
          <a:ext cx="794385" cy="228600"/>
        </a:xfrm>
        <a:prstGeom prst="wedgeRoundRectCallout">
          <a:avLst>
            <a:gd name="adj1" fmla="val -177303"/>
            <a:gd name="adj2" fmla="val 64769"/>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正式名称</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10</xdr:col>
      <xdr:colOff>1914525</xdr:colOff>
      <xdr:row>7</xdr:row>
      <xdr:rowOff>9525</xdr:rowOff>
    </xdr:from>
    <xdr:to>
      <xdr:col>14</xdr:col>
      <xdr:colOff>7620</xdr:colOff>
      <xdr:row>8</xdr:row>
      <xdr:rowOff>49680</xdr:rowOff>
    </xdr:to>
    <xdr:sp macro="" textlink="">
      <xdr:nvSpPr>
        <xdr:cNvPr id="37" name="AutoShape 2">
          <a:extLst>
            <a:ext uri="{FF2B5EF4-FFF2-40B4-BE49-F238E27FC236}">
              <a16:creationId xmlns:a16="http://schemas.microsoft.com/office/drawing/2014/main" xmlns="" id="{00000000-0008-0000-0000-000025000000}"/>
            </a:ext>
          </a:extLst>
        </xdr:cNvPr>
        <xdr:cNvSpPr>
          <a:spLocks noChangeArrowheads="1"/>
        </xdr:cNvSpPr>
      </xdr:nvSpPr>
      <xdr:spPr bwMode="auto">
        <a:xfrm>
          <a:off x="10591800" y="1676400"/>
          <a:ext cx="2836545" cy="278280"/>
        </a:xfrm>
        <a:prstGeom prst="wedgeRoundRectCallout">
          <a:avLst>
            <a:gd name="adj1" fmla="val -70245"/>
            <a:gd name="adj2" fmla="val -3333"/>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通称名（例）　和歌山市立東中　→　和歌山東</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14</xdr:col>
      <xdr:colOff>123825</xdr:colOff>
      <xdr:row>24</xdr:row>
      <xdr:rowOff>190500</xdr:rowOff>
    </xdr:from>
    <xdr:ext cx="1588771" cy="426216"/>
    <xdr:sp macro="" textlink="">
      <xdr:nvSpPr>
        <xdr:cNvPr id="39" name="AutoShape 17">
          <a:extLst>
            <a:ext uri="{FF2B5EF4-FFF2-40B4-BE49-F238E27FC236}">
              <a16:creationId xmlns:a16="http://schemas.microsoft.com/office/drawing/2014/main" xmlns="" id="{00000000-0008-0000-0000-000027000000}"/>
            </a:ext>
          </a:extLst>
        </xdr:cNvPr>
        <xdr:cNvSpPr>
          <a:spLocks noChangeArrowheads="1"/>
        </xdr:cNvSpPr>
      </xdr:nvSpPr>
      <xdr:spPr bwMode="auto">
        <a:xfrm>
          <a:off x="13544550" y="5857875"/>
          <a:ext cx="1588771" cy="426216"/>
        </a:xfrm>
        <a:prstGeom prst="wedgeRoundRectCallout">
          <a:avLst>
            <a:gd name="adj1" fmla="val -99620"/>
            <a:gd name="adj2" fmla="val 89509"/>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順位は府県予選での順位を半角数字で記入。</a:t>
          </a:r>
        </a:p>
      </xdr:txBody>
    </xdr:sp>
    <xdr:clientData/>
  </xdr:oneCellAnchor>
  <xdr:oneCellAnchor>
    <xdr:from>
      <xdr:col>11</xdr:col>
      <xdr:colOff>1181100</xdr:colOff>
      <xdr:row>19</xdr:row>
      <xdr:rowOff>200025</xdr:rowOff>
    </xdr:from>
    <xdr:ext cx="1377365" cy="360950"/>
    <xdr:sp macro="" textlink="">
      <xdr:nvSpPr>
        <xdr:cNvPr id="40" name="AutoShape 18">
          <a:extLst>
            <a:ext uri="{FF2B5EF4-FFF2-40B4-BE49-F238E27FC236}">
              <a16:creationId xmlns:a16="http://schemas.microsoft.com/office/drawing/2014/main" xmlns="" id="{00000000-0008-0000-0000-000028000000}"/>
            </a:ext>
          </a:extLst>
        </xdr:cNvPr>
        <xdr:cNvSpPr>
          <a:spLocks noChangeArrowheads="1"/>
        </xdr:cNvSpPr>
      </xdr:nvSpPr>
      <xdr:spPr bwMode="auto">
        <a:xfrm>
          <a:off x="11934825" y="4724400"/>
          <a:ext cx="1377365" cy="360950"/>
        </a:xfrm>
        <a:prstGeom prst="wedgeRoundRectCallout">
          <a:avLst>
            <a:gd name="adj1" fmla="val -6677"/>
            <a:gd name="adj2" fmla="val 293457"/>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1">
            <a:lnSpc>
              <a:spcPts val="1200"/>
            </a:lnSpc>
            <a:defRPr sz="1000"/>
          </a:pPr>
          <a:r>
            <a:rPr lang="ja-JP" altLang="en-US" sz="1000" b="0" i="0" strike="noStrike">
              <a:solidFill>
                <a:srgbClr val="000000"/>
              </a:solidFill>
              <a:latin typeface="ＭＳ Ｐゴシック"/>
              <a:ea typeface="ＭＳ Ｐゴシック"/>
            </a:rPr>
            <a:t>「教員」か「生徒」のいずれかを記入</a:t>
          </a:r>
        </a:p>
      </xdr:txBody>
    </xdr:sp>
    <xdr:clientData/>
  </xdr:oneCellAnchor>
  <xdr:oneCellAnchor>
    <xdr:from>
      <xdr:col>14</xdr:col>
      <xdr:colOff>342900</xdr:colOff>
      <xdr:row>29</xdr:row>
      <xdr:rowOff>0</xdr:rowOff>
    </xdr:from>
    <xdr:ext cx="1377365" cy="701469"/>
    <xdr:sp macro="" textlink="">
      <xdr:nvSpPr>
        <xdr:cNvPr id="41" name="AutoShape 18">
          <a:extLst>
            <a:ext uri="{FF2B5EF4-FFF2-40B4-BE49-F238E27FC236}">
              <a16:creationId xmlns:a16="http://schemas.microsoft.com/office/drawing/2014/main" xmlns="" id="{00000000-0008-0000-0000-000029000000}"/>
            </a:ext>
          </a:extLst>
        </xdr:cNvPr>
        <xdr:cNvSpPr>
          <a:spLocks noChangeArrowheads="1"/>
        </xdr:cNvSpPr>
      </xdr:nvSpPr>
      <xdr:spPr bwMode="auto">
        <a:xfrm>
          <a:off x="13763625" y="6781800"/>
          <a:ext cx="1377365" cy="701469"/>
        </a:xfrm>
        <a:prstGeom prst="wedgeRoundRectCallout">
          <a:avLst>
            <a:gd name="adj1" fmla="val -87586"/>
            <a:gd name="adj2" fmla="val 1900"/>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1">
            <a:lnSpc>
              <a:spcPts val="1200"/>
            </a:lnSpc>
            <a:defRPr sz="1000"/>
          </a:pPr>
          <a:r>
            <a:rPr lang="ja-JP" altLang="en-US" sz="1000" b="0" i="0" strike="noStrike">
              <a:solidFill>
                <a:srgbClr val="000000"/>
              </a:solidFill>
              <a:latin typeface="ＭＳ Ｐゴシック"/>
              <a:ea typeface="ＭＳ Ｐゴシック"/>
            </a:rPr>
            <a:t>備考は、個人情報の同意を得られない場合のみ「否」を入力。同意の場合は空欄で。</a:t>
          </a:r>
        </a:p>
      </xdr:txBody>
    </xdr:sp>
    <xdr:clientData/>
  </xdr:oneCellAnchor>
  <xdr:oneCellAnchor>
    <xdr:from>
      <xdr:col>11</xdr:col>
      <xdr:colOff>1095375</xdr:colOff>
      <xdr:row>8</xdr:row>
      <xdr:rowOff>219075</xdr:rowOff>
    </xdr:from>
    <xdr:ext cx="3084212" cy="2352675"/>
    <xdr:sp macro="" textlink="">
      <xdr:nvSpPr>
        <xdr:cNvPr id="26" name="AutoShape 5">
          <a:extLst>
            <a:ext uri="{FF2B5EF4-FFF2-40B4-BE49-F238E27FC236}">
              <a16:creationId xmlns:a16="http://schemas.microsoft.com/office/drawing/2014/main" xmlns="" id="{00000000-0008-0000-0000-00001A000000}"/>
            </a:ext>
          </a:extLst>
        </xdr:cNvPr>
        <xdr:cNvSpPr>
          <a:spLocks noChangeArrowheads="1"/>
        </xdr:cNvSpPr>
      </xdr:nvSpPr>
      <xdr:spPr bwMode="auto">
        <a:xfrm>
          <a:off x="11849100" y="2124075"/>
          <a:ext cx="3084212" cy="2352675"/>
        </a:xfrm>
        <a:prstGeom prst="wedgeRoundRectCallout">
          <a:avLst>
            <a:gd name="adj1" fmla="val -91525"/>
            <a:gd name="adj2" fmla="val 17092"/>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noAutofit/>
        </a:bodyPr>
        <a:lstStyle/>
        <a:p>
          <a:pPr algn="l" rtl="0">
            <a:lnSpc>
              <a:spcPts val="1300"/>
            </a:lnSpc>
            <a:defRPr sz="1000"/>
          </a:pPr>
          <a:r>
            <a:rPr lang="ja-JP" altLang="en-US" sz="1100" b="1" i="0" strike="noStrike">
              <a:solidFill>
                <a:srgbClr val="FF0000"/>
              </a:solidFill>
              <a:latin typeface="ＭＳ ゴシック" panose="020B0609070205080204" pitchFamily="49" charset="-128"/>
              <a:ea typeface="ＭＳ ゴシック" panose="020B0609070205080204" pitchFamily="49" charset="-128"/>
            </a:rPr>
            <a:t>★氏名の入力はすべて姓と名の間に全角のスペースをかならず入れてください。</a:t>
          </a:r>
          <a:endParaRPr lang="en-US" altLang="ja-JP" sz="1100" b="1" i="0" strike="noStrike">
            <a:solidFill>
              <a:srgbClr val="FF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（全角スペースが入ることで自動的に姓と名を判別する仕組みになっています。）</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★チーム内に同姓の選手がいるときは、姓のあとに区別する一文字を付け加えてください。</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（例）　徳川い　家康</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徳川よ　吉宗　　　　　</a:t>
          </a:r>
        </a:p>
        <a:p>
          <a:pPr algn="l" rtl="0">
            <a:lnSpc>
              <a:spcPts val="1300"/>
            </a:lnSpc>
            <a:defRPr sz="1000"/>
          </a:pP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★ふりがなは名前から取り出すようになっています。うまくいかないときは直接入力を！</a:t>
          </a:r>
        </a:p>
      </xdr:txBody>
    </xdr:sp>
    <xdr:clientData/>
  </xdr:oneCellAnchor>
  <xdr:oneCellAnchor>
    <xdr:from>
      <xdr:col>10</xdr:col>
      <xdr:colOff>1914525</xdr:colOff>
      <xdr:row>3</xdr:row>
      <xdr:rowOff>133350</xdr:rowOff>
    </xdr:from>
    <xdr:ext cx="1251585" cy="426216"/>
    <xdr:sp macro="" textlink="">
      <xdr:nvSpPr>
        <xdr:cNvPr id="27" name="AutoShape 32">
          <a:extLst>
            <a:ext uri="{FF2B5EF4-FFF2-40B4-BE49-F238E27FC236}">
              <a16:creationId xmlns:a16="http://schemas.microsoft.com/office/drawing/2014/main" xmlns="" id="{00000000-0008-0000-0000-00001B000000}"/>
            </a:ext>
          </a:extLst>
        </xdr:cNvPr>
        <xdr:cNvSpPr>
          <a:spLocks noChangeArrowheads="1"/>
        </xdr:cNvSpPr>
      </xdr:nvSpPr>
      <xdr:spPr bwMode="auto">
        <a:xfrm>
          <a:off x="10591800" y="847725"/>
          <a:ext cx="1251585" cy="426216"/>
        </a:xfrm>
        <a:prstGeom prst="wedgeRoundRectCallout">
          <a:avLst>
            <a:gd name="adj1" fmla="val -83368"/>
            <a:gd name="adj2" fmla="val -3636"/>
            <a:gd name="adj3" fmla="val 16667"/>
          </a:avLst>
        </a:prstGeom>
        <a:solidFill>
          <a:srgbClr val="FFCC99"/>
        </a:solidFill>
        <a:ln w="9525">
          <a:solidFill>
            <a:srgbClr val="000000"/>
          </a:solidFill>
          <a:miter lim="800000"/>
          <a:headEnd/>
          <a:tailEnd/>
        </a:ln>
      </xdr:spPr>
      <xdr:txBody>
        <a:bodyPr vertOverflow="clip" wrap="square" lIns="27432"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「県」・「府」は不要</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大阪○、大阪府</a:t>
          </a:r>
          <a:r>
            <a:rPr lang="en-US" altLang="ja-JP" sz="1100" b="0" i="0" strike="noStrike">
              <a:solidFill>
                <a:srgbClr val="000000"/>
              </a:solidFill>
              <a:latin typeface="ＭＳ Ｐゴシック"/>
              <a:ea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19</xdr:col>
      <xdr:colOff>243840</xdr:colOff>
      <xdr:row>48</xdr:row>
      <xdr:rowOff>0</xdr:rowOff>
    </xdr:from>
    <xdr:to>
      <xdr:col>20</xdr:col>
      <xdr:colOff>165788</xdr:colOff>
      <xdr:row>48</xdr:row>
      <xdr:rowOff>0</xdr:rowOff>
    </xdr:to>
    <xdr:sp macro="" textlink="">
      <xdr:nvSpPr>
        <xdr:cNvPr id="25601" name="Text Box 1">
          <a:extLst>
            <a:ext uri="{FF2B5EF4-FFF2-40B4-BE49-F238E27FC236}">
              <a16:creationId xmlns:a16="http://schemas.microsoft.com/office/drawing/2014/main" xmlns="" id="{00000000-0008-0000-0100-000001640000}"/>
            </a:ext>
          </a:extLst>
        </xdr:cNvPr>
        <xdr:cNvSpPr txBox="1">
          <a:spLocks noChangeArrowheads="1"/>
        </xdr:cNvSpPr>
      </xdr:nvSpPr>
      <xdr:spPr bwMode="auto">
        <a:xfrm>
          <a:off x="8020050" y="13668375"/>
          <a:ext cx="333375" cy="0"/>
        </a:xfrm>
        <a:prstGeom prst="rect">
          <a:avLst/>
        </a:prstGeom>
        <a:noFill/>
        <a:ln w="6350" cap="rnd">
          <a:solidFill>
            <a:srgbClr val="000000"/>
          </a:solidFill>
          <a:prstDash val="sysDot"/>
          <a:miter lim="800000"/>
          <a:headEnd/>
          <a:tailEnd/>
        </a:ln>
      </xdr:spPr>
      <xdr:txBody>
        <a:bodyPr vertOverflow="clip" wrap="square" lIns="91440" tIns="45720" rIns="91440" bIns="45720" anchor="t" upright="1"/>
        <a:lstStyle/>
        <a:p>
          <a:pPr algn="ctr" rtl="0">
            <a:defRPr sz="1000"/>
          </a:pPr>
          <a:r>
            <a:rPr lang="ja-JP" altLang="en-US" sz="900" b="0" i="0" strike="noStrike">
              <a:solidFill>
                <a:srgbClr val="000000"/>
              </a:solidFill>
              <a:latin typeface="ＭＳ 明朝"/>
              <a:ea typeface="ＭＳ 明朝"/>
            </a:rPr>
            <a:t>印</a:t>
          </a:r>
        </a:p>
      </xdr:txBody>
    </xdr:sp>
    <xdr:clientData/>
  </xdr:twoCellAnchor>
  <xdr:twoCellAnchor editAs="oneCell">
    <xdr:from>
      <xdr:col>20</xdr:col>
      <xdr:colOff>40005</xdr:colOff>
      <xdr:row>47</xdr:row>
      <xdr:rowOff>104775</xdr:rowOff>
    </xdr:from>
    <xdr:to>
      <xdr:col>20</xdr:col>
      <xdr:colOff>295289</xdr:colOff>
      <xdr:row>47</xdr:row>
      <xdr:rowOff>342900</xdr:rowOff>
    </xdr:to>
    <xdr:sp macro="" textlink="">
      <xdr:nvSpPr>
        <xdr:cNvPr id="25602" name="Text Box 2">
          <a:extLst>
            <a:ext uri="{FF2B5EF4-FFF2-40B4-BE49-F238E27FC236}">
              <a16:creationId xmlns:a16="http://schemas.microsoft.com/office/drawing/2014/main" xmlns="" id="{00000000-0008-0000-0100-000002640000}"/>
            </a:ext>
          </a:extLst>
        </xdr:cNvPr>
        <xdr:cNvSpPr txBox="1">
          <a:spLocks noChangeArrowheads="1"/>
        </xdr:cNvSpPr>
      </xdr:nvSpPr>
      <xdr:spPr bwMode="auto">
        <a:xfrm>
          <a:off x="8229600" y="13392150"/>
          <a:ext cx="257175" cy="238125"/>
        </a:xfrm>
        <a:prstGeom prst="rect">
          <a:avLst/>
        </a:prstGeom>
        <a:no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40005</xdr:colOff>
      <xdr:row>40</xdr:row>
      <xdr:rowOff>104775</xdr:rowOff>
    </xdr:from>
    <xdr:to>
      <xdr:col>20</xdr:col>
      <xdr:colOff>295289</xdr:colOff>
      <xdr:row>40</xdr:row>
      <xdr:rowOff>342900</xdr:rowOff>
    </xdr:to>
    <xdr:sp macro="" textlink="">
      <xdr:nvSpPr>
        <xdr:cNvPr id="24577" name="Text Box 1">
          <a:extLst>
            <a:ext uri="{FF2B5EF4-FFF2-40B4-BE49-F238E27FC236}">
              <a16:creationId xmlns:a16="http://schemas.microsoft.com/office/drawing/2014/main" xmlns="" id="{00000000-0008-0000-0200-000001600000}"/>
            </a:ext>
          </a:extLst>
        </xdr:cNvPr>
        <xdr:cNvSpPr txBox="1">
          <a:spLocks noChangeArrowheads="1"/>
        </xdr:cNvSpPr>
      </xdr:nvSpPr>
      <xdr:spPr bwMode="auto">
        <a:xfrm>
          <a:off x="8420100" y="13249275"/>
          <a:ext cx="257175" cy="238125"/>
        </a:xfrm>
        <a:prstGeom prst="rect">
          <a:avLst/>
        </a:prstGeom>
        <a:no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243840</xdr:colOff>
      <xdr:row>48</xdr:row>
      <xdr:rowOff>0</xdr:rowOff>
    </xdr:from>
    <xdr:to>
      <xdr:col>20</xdr:col>
      <xdr:colOff>165788</xdr:colOff>
      <xdr:row>48</xdr:row>
      <xdr:rowOff>0</xdr:rowOff>
    </xdr:to>
    <xdr:sp macro="" textlink="">
      <xdr:nvSpPr>
        <xdr:cNvPr id="19457" name="Text Box 1">
          <a:extLst>
            <a:ext uri="{FF2B5EF4-FFF2-40B4-BE49-F238E27FC236}">
              <a16:creationId xmlns:a16="http://schemas.microsoft.com/office/drawing/2014/main" xmlns="" id="{00000000-0008-0000-0300-0000014C0000}"/>
            </a:ext>
          </a:extLst>
        </xdr:cNvPr>
        <xdr:cNvSpPr txBox="1">
          <a:spLocks noChangeArrowheads="1"/>
        </xdr:cNvSpPr>
      </xdr:nvSpPr>
      <xdr:spPr bwMode="auto">
        <a:xfrm>
          <a:off x="8020050" y="13668375"/>
          <a:ext cx="333375" cy="0"/>
        </a:xfrm>
        <a:prstGeom prst="rect">
          <a:avLst/>
        </a:prstGeom>
        <a:noFill/>
        <a:ln w="6350" cap="rnd">
          <a:solidFill>
            <a:srgbClr val="000000"/>
          </a:solidFill>
          <a:prstDash val="sysDot"/>
          <a:miter lim="800000"/>
          <a:headEnd/>
          <a:tailEnd/>
        </a:ln>
      </xdr:spPr>
      <xdr:txBody>
        <a:bodyPr vertOverflow="clip" wrap="square" lIns="91440" tIns="45720" rIns="91440" bIns="45720" anchor="t" upright="1"/>
        <a:lstStyle/>
        <a:p>
          <a:pPr algn="ctr" rtl="0">
            <a:defRPr sz="1000"/>
          </a:pPr>
          <a:r>
            <a:rPr lang="ja-JP" altLang="en-US" sz="900" b="0" i="0" strike="noStrike">
              <a:solidFill>
                <a:srgbClr val="000000"/>
              </a:solidFill>
              <a:latin typeface="ＭＳ 明朝"/>
              <a:ea typeface="ＭＳ 明朝"/>
            </a:rPr>
            <a:t>印</a:t>
          </a:r>
        </a:p>
      </xdr:txBody>
    </xdr:sp>
    <xdr:clientData/>
  </xdr:twoCellAnchor>
  <xdr:twoCellAnchor editAs="oneCell">
    <xdr:from>
      <xdr:col>20</xdr:col>
      <xdr:colOff>40005</xdr:colOff>
      <xdr:row>47</xdr:row>
      <xdr:rowOff>104775</xdr:rowOff>
    </xdr:from>
    <xdr:to>
      <xdr:col>20</xdr:col>
      <xdr:colOff>295289</xdr:colOff>
      <xdr:row>47</xdr:row>
      <xdr:rowOff>342900</xdr:rowOff>
    </xdr:to>
    <xdr:sp macro="" textlink="">
      <xdr:nvSpPr>
        <xdr:cNvPr id="19459" name="Text Box 3">
          <a:extLst>
            <a:ext uri="{FF2B5EF4-FFF2-40B4-BE49-F238E27FC236}">
              <a16:creationId xmlns:a16="http://schemas.microsoft.com/office/drawing/2014/main" xmlns="" id="{00000000-0008-0000-0300-0000034C0000}"/>
            </a:ext>
          </a:extLst>
        </xdr:cNvPr>
        <xdr:cNvSpPr txBox="1">
          <a:spLocks noChangeArrowheads="1"/>
        </xdr:cNvSpPr>
      </xdr:nvSpPr>
      <xdr:spPr bwMode="auto">
        <a:xfrm>
          <a:off x="8229600" y="13392150"/>
          <a:ext cx="257175" cy="238125"/>
        </a:xfrm>
        <a:prstGeom prst="rect">
          <a:avLst/>
        </a:prstGeom>
        <a:no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40005</xdr:colOff>
      <xdr:row>40</xdr:row>
      <xdr:rowOff>104775</xdr:rowOff>
    </xdr:from>
    <xdr:to>
      <xdr:col>20</xdr:col>
      <xdr:colOff>295289</xdr:colOff>
      <xdr:row>40</xdr:row>
      <xdr:rowOff>342900</xdr:rowOff>
    </xdr:to>
    <xdr:sp macro="" textlink="">
      <xdr:nvSpPr>
        <xdr:cNvPr id="21505" name="Text Box 1">
          <a:extLst>
            <a:ext uri="{FF2B5EF4-FFF2-40B4-BE49-F238E27FC236}">
              <a16:creationId xmlns:a16="http://schemas.microsoft.com/office/drawing/2014/main" xmlns="" id="{00000000-0008-0000-0400-000001540000}"/>
            </a:ext>
          </a:extLst>
        </xdr:cNvPr>
        <xdr:cNvSpPr txBox="1">
          <a:spLocks noChangeArrowheads="1"/>
        </xdr:cNvSpPr>
      </xdr:nvSpPr>
      <xdr:spPr bwMode="auto">
        <a:xfrm>
          <a:off x="8420100" y="13249275"/>
          <a:ext cx="257175" cy="238125"/>
        </a:xfrm>
        <a:prstGeom prst="rect">
          <a:avLst/>
        </a:prstGeom>
        <a:no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361950</xdr:colOff>
      <xdr:row>5</xdr:row>
      <xdr:rowOff>19050</xdr:rowOff>
    </xdr:from>
    <xdr:to>
      <xdr:col>9</xdr:col>
      <xdr:colOff>624547</xdr:colOff>
      <xdr:row>6</xdr:row>
      <xdr:rowOff>0</xdr:rowOff>
    </xdr:to>
    <xdr:sp macro="" textlink="">
      <xdr:nvSpPr>
        <xdr:cNvPr id="11267" name="Text Box 3">
          <a:extLst>
            <a:ext uri="{FF2B5EF4-FFF2-40B4-BE49-F238E27FC236}">
              <a16:creationId xmlns:a16="http://schemas.microsoft.com/office/drawing/2014/main" xmlns="" id="{00000000-0008-0000-0500-0000032C0000}"/>
            </a:ext>
          </a:extLst>
        </xdr:cNvPr>
        <xdr:cNvSpPr txBox="1">
          <a:spLocks noChangeArrowheads="1"/>
        </xdr:cNvSpPr>
      </xdr:nvSpPr>
      <xdr:spPr bwMode="auto">
        <a:xfrm>
          <a:off x="6962775" y="1400175"/>
          <a:ext cx="266700" cy="257175"/>
        </a:xfrm>
        <a:prstGeom prst="rect">
          <a:avLst/>
        </a:prstGeom>
        <a:no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6350" cap="rnd" cmpd="sng" algn="ctr">
          <a:solidFill>
            <a:srgbClr val="000000"/>
          </a:solidFill>
          <a:prstDash val="sysDot"/>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6350" cap="rnd" cmpd="sng" algn="ctr">
          <a:solidFill>
            <a:srgbClr val="000000"/>
          </a:solidFill>
          <a:prstDash val="sysDot"/>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A1:O58"/>
  <sheetViews>
    <sheetView tabSelected="1" view="pageBreakPreview" zoomScaleNormal="100" zoomScaleSheetLayoutView="100" workbookViewId="0">
      <selection activeCell="B4" sqref="B4"/>
    </sheetView>
  </sheetViews>
  <sheetFormatPr defaultColWidth="9" defaultRowHeight="18.75" customHeight="1"/>
  <cols>
    <col min="1" max="1" width="13" style="104" customWidth="1"/>
    <col min="2" max="2" width="27.25" style="103" customWidth="1"/>
    <col min="3" max="3" width="16.25" style="103" customWidth="1"/>
    <col min="4" max="4" width="12.5" style="68" customWidth="1"/>
    <col min="5" max="6" width="6.25" style="68" customWidth="1"/>
    <col min="7" max="8" width="9" style="103"/>
    <col min="9" max="9" width="1.375" style="103" customWidth="1"/>
    <col min="10" max="10" width="13" style="104" customWidth="1"/>
    <col min="11" max="11" width="27.25" style="103" customWidth="1"/>
    <col min="12" max="12" width="16.25" style="103" customWidth="1"/>
    <col min="13" max="13" width="12.5" style="68" customWidth="1"/>
    <col min="14" max="15" width="6.25" style="68" customWidth="1"/>
    <col min="16" max="16384" width="9" style="103"/>
  </cols>
  <sheetData>
    <row r="1" spans="1:12" ht="18.75" customHeight="1">
      <c r="A1" s="147" t="str">
        <f ca="1">"第"&amp;DBCS(YEAR(TODAY())-1951)&amp;"回近畿中学校総体入力シート(男子用）"</f>
        <v>第６６回近畿中学校総体入力シート(男子用）</v>
      </c>
      <c r="B1" s="147"/>
      <c r="C1" s="147"/>
      <c r="J1" s="148" t="str">
        <f ca="1">"第"&amp;DBCS(YEAR(TODAY())-1951)&amp;"回近畿中学校総体入力シート(女子用）"</f>
        <v>第６６回近畿中学校総体入力シート(女子用）</v>
      </c>
      <c r="K1" s="148"/>
      <c r="L1" s="148"/>
    </row>
    <row r="2" spans="1:12" ht="18.75" customHeight="1">
      <c r="B2" s="105"/>
      <c r="C2" s="106"/>
      <c r="K2" s="105"/>
      <c r="L2" s="106"/>
    </row>
    <row r="4" spans="1:12" ht="18.75" customHeight="1">
      <c r="A4" s="107" t="s">
        <v>63</v>
      </c>
      <c r="B4" s="56"/>
      <c r="C4" s="108"/>
      <c r="J4" s="107" t="s">
        <v>63</v>
      </c>
      <c r="K4" s="56"/>
      <c r="L4" s="108"/>
    </row>
    <row r="5" spans="1:12" ht="18.75" customHeight="1">
      <c r="A5" s="107" t="s">
        <v>1</v>
      </c>
      <c r="B5" s="57"/>
      <c r="C5" s="108"/>
      <c r="J5" s="107" t="s">
        <v>1</v>
      </c>
      <c r="K5" s="57"/>
      <c r="L5" s="108"/>
    </row>
    <row r="6" spans="1:12" ht="18.75" customHeight="1">
      <c r="A6" s="107" t="s">
        <v>43</v>
      </c>
      <c r="B6" s="58"/>
      <c r="J6" s="107" t="s">
        <v>43</v>
      </c>
      <c r="K6" s="58"/>
    </row>
    <row r="7" spans="1:12" ht="18.75" customHeight="1">
      <c r="A7" s="107" t="s">
        <v>96</v>
      </c>
      <c r="B7" s="120" t="str">
        <f>PHONETIC(B6)</f>
        <v/>
      </c>
      <c r="C7" s="109"/>
      <c r="J7" s="107" t="s">
        <v>96</v>
      </c>
      <c r="K7" s="120" t="str">
        <f>PHONETIC(K6)</f>
        <v/>
      </c>
      <c r="L7" s="109"/>
    </row>
    <row r="8" spans="1:12" ht="18.75" customHeight="1">
      <c r="A8" s="107" t="s">
        <v>64</v>
      </c>
      <c r="B8" s="58"/>
      <c r="C8" s="110"/>
      <c r="J8" s="107" t="s">
        <v>64</v>
      </c>
      <c r="K8" s="58"/>
      <c r="L8" s="110"/>
    </row>
    <row r="9" spans="1:12" ht="18.75" customHeight="1">
      <c r="A9" s="107" t="s">
        <v>97</v>
      </c>
      <c r="B9" s="120" t="str">
        <f>PHONETIC(B8)</f>
        <v/>
      </c>
      <c r="C9" s="109"/>
      <c r="J9" s="107" t="s">
        <v>97</v>
      </c>
      <c r="K9" s="120" t="str">
        <f>PHONETIC(K8)</f>
        <v/>
      </c>
      <c r="L9" s="109"/>
    </row>
    <row r="10" spans="1:12" ht="18.75" customHeight="1">
      <c r="A10" s="107" t="s">
        <v>44</v>
      </c>
      <c r="B10" s="58"/>
      <c r="C10" s="110"/>
      <c r="J10" s="107" t="s">
        <v>44</v>
      </c>
      <c r="K10" s="58"/>
      <c r="L10" s="110"/>
    </row>
    <row r="11" spans="1:12" ht="18.75" customHeight="1">
      <c r="A11" s="107" t="s">
        <v>65</v>
      </c>
      <c r="B11" s="58"/>
      <c r="C11" s="110"/>
      <c r="J11" s="107" t="s">
        <v>65</v>
      </c>
      <c r="K11" s="58"/>
      <c r="L11" s="110"/>
    </row>
    <row r="12" spans="1:12" ht="18.75" customHeight="1">
      <c r="A12" s="107" t="s">
        <v>66</v>
      </c>
      <c r="B12" s="58"/>
      <c r="C12" s="110"/>
      <c r="J12" s="107" t="s">
        <v>66</v>
      </c>
      <c r="K12" s="58"/>
      <c r="L12" s="110"/>
    </row>
    <row r="13" spans="1:12" ht="18.75" customHeight="1">
      <c r="A13" s="107" t="s">
        <v>67</v>
      </c>
      <c r="B13" s="58"/>
      <c r="C13" s="110"/>
      <c r="J13" s="107" t="s">
        <v>67</v>
      </c>
      <c r="K13" s="58"/>
      <c r="L13" s="110"/>
    </row>
    <row r="14" spans="1:12" ht="18.75" customHeight="1">
      <c r="A14" s="107" t="s">
        <v>68</v>
      </c>
      <c r="B14" s="58"/>
      <c r="C14" s="110"/>
      <c r="J14" s="107" t="s">
        <v>68</v>
      </c>
      <c r="K14" s="58"/>
      <c r="L14" s="110"/>
    </row>
    <row r="15" spans="1:12" ht="18.75" customHeight="1">
      <c r="A15" s="107" t="s">
        <v>106</v>
      </c>
      <c r="B15" s="59"/>
      <c r="C15" s="110"/>
      <c r="J15" s="107" t="s">
        <v>106</v>
      </c>
      <c r="K15" s="59"/>
      <c r="L15" s="110"/>
    </row>
    <row r="16" spans="1:12" ht="18.75" customHeight="1">
      <c r="A16" s="107" t="s">
        <v>94</v>
      </c>
      <c r="B16" s="58"/>
      <c r="C16" s="110"/>
      <c r="J16" s="107" t="s">
        <v>94</v>
      </c>
      <c r="K16" s="58"/>
      <c r="L16" s="110"/>
    </row>
    <row r="17" spans="1:14" ht="18.75" customHeight="1">
      <c r="A17" s="107" t="s">
        <v>98</v>
      </c>
      <c r="B17" s="120" t="str">
        <f>PHONETIC(B16)</f>
        <v/>
      </c>
      <c r="C17" s="109"/>
      <c r="J17" s="107" t="s">
        <v>98</v>
      </c>
      <c r="K17" s="120" t="str">
        <f>PHONETIC(K16)</f>
        <v/>
      </c>
      <c r="L17" s="109"/>
    </row>
    <row r="18" spans="1:14" ht="18.75" customHeight="1">
      <c r="A18" s="107" t="s">
        <v>13</v>
      </c>
      <c r="B18" s="58"/>
      <c r="C18" s="110"/>
      <c r="J18" s="107" t="s">
        <v>13</v>
      </c>
      <c r="K18" s="58"/>
      <c r="L18" s="110"/>
    </row>
    <row r="19" spans="1:14" ht="18.75" customHeight="1">
      <c r="A19" s="107" t="s">
        <v>16</v>
      </c>
      <c r="B19" s="58"/>
      <c r="C19" s="110"/>
      <c r="J19" s="107" t="s">
        <v>16</v>
      </c>
      <c r="K19" s="58"/>
      <c r="L19" s="110"/>
    </row>
    <row r="20" spans="1:14" ht="18.75" customHeight="1">
      <c r="A20" s="107" t="s">
        <v>66</v>
      </c>
      <c r="B20" s="58"/>
      <c r="J20" s="107" t="s">
        <v>66</v>
      </c>
      <c r="K20" s="58"/>
    </row>
    <row r="21" spans="1:14" ht="18.75" customHeight="1">
      <c r="A21" s="107" t="s">
        <v>67</v>
      </c>
      <c r="B21" s="58"/>
      <c r="J21" s="107" t="s">
        <v>67</v>
      </c>
      <c r="K21" s="58"/>
    </row>
    <row r="22" spans="1:14" ht="18.75" customHeight="1">
      <c r="A22" s="107" t="s">
        <v>95</v>
      </c>
      <c r="B22" s="58"/>
      <c r="J22" s="107" t="s">
        <v>95</v>
      </c>
      <c r="K22" s="58"/>
    </row>
    <row r="23" spans="1:14" ht="18.75" customHeight="1">
      <c r="A23" s="107" t="s">
        <v>106</v>
      </c>
      <c r="B23" s="59"/>
      <c r="J23" s="107" t="s">
        <v>106</v>
      </c>
      <c r="K23" s="59"/>
    </row>
    <row r="24" spans="1:14" ht="15" customHeight="1">
      <c r="A24" s="111"/>
      <c r="B24" s="112" t="s">
        <v>72</v>
      </c>
      <c r="C24" s="112" t="s">
        <v>73</v>
      </c>
      <c r="D24" s="113"/>
      <c r="E24" s="85"/>
      <c r="J24" s="111"/>
      <c r="K24" s="112" t="s">
        <v>72</v>
      </c>
      <c r="L24" s="112" t="s">
        <v>73</v>
      </c>
      <c r="M24" s="113"/>
      <c r="N24" s="85"/>
    </row>
    <row r="25" spans="1:14" ht="18.75" customHeight="1">
      <c r="A25" s="107" t="s">
        <v>74</v>
      </c>
      <c r="B25" s="124" t="str">
        <f>IF(B16="","",B16)</f>
        <v/>
      </c>
      <c r="C25" s="125" t="str">
        <f>IF(B17="","",B17)</f>
        <v/>
      </c>
      <c r="D25" s="134" t="s">
        <v>136</v>
      </c>
      <c r="E25" s="134"/>
      <c r="J25" s="107" t="s">
        <v>121</v>
      </c>
      <c r="K25" s="124" t="str">
        <f>IF(K16="","",K16)</f>
        <v/>
      </c>
      <c r="L25" s="125" t="str">
        <f>IF(K17="","",K17)</f>
        <v/>
      </c>
      <c r="M25" s="134" t="s">
        <v>136</v>
      </c>
      <c r="N25" s="134"/>
    </row>
    <row r="26" spans="1:14" ht="18.75" customHeight="1">
      <c r="A26" s="107" t="s">
        <v>131</v>
      </c>
      <c r="B26" s="58"/>
      <c r="C26" s="120" t="str">
        <f>PHONETIC(B26)</f>
        <v/>
      </c>
      <c r="D26" s="135"/>
      <c r="E26" s="136"/>
      <c r="J26" s="107" t="s">
        <v>131</v>
      </c>
      <c r="K26" s="58"/>
      <c r="L26" s="120" t="str">
        <f>PHONETIC(K26)</f>
        <v/>
      </c>
      <c r="M26" s="135"/>
      <c r="N26" s="136"/>
    </row>
    <row r="27" spans="1:14" ht="18.75" customHeight="1">
      <c r="A27" s="107" t="s">
        <v>126</v>
      </c>
      <c r="B27" s="58"/>
      <c r="C27" s="120" t="str">
        <f>PHONETIC(B27)</f>
        <v/>
      </c>
      <c r="D27" s="114"/>
      <c r="E27" s="115"/>
      <c r="J27" s="107" t="s">
        <v>126</v>
      </c>
      <c r="K27" s="58"/>
      <c r="L27" s="120" t="str">
        <f>PHONETIC(K27)</f>
        <v/>
      </c>
      <c r="M27" s="114"/>
      <c r="N27" s="115"/>
    </row>
    <row r="28" spans="1:14" ht="18.75" customHeight="1">
      <c r="A28" s="116" t="s">
        <v>69</v>
      </c>
      <c r="B28" s="117"/>
      <c r="C28" s="103" t="s">
        <v>70</v>
      </c>
      <c r="D28" s="60"/>
      <c r="E28" s="68" t="s">
        <v>71</v>
      </c>
      <c r="J28" s="116" t="s">
        <v>120</v>
      </c>
      <c r="K28" s="117"/>
      <c r="L28" s="103" t="s">
        <v>70</v>
      </c>
      <c r="M28" s="60"/>
      <c r="N28" s="68" t="s">
        <v>71</v>
      </c>
    </row>
    <row r="29" spans="1:14" ht="12.75" customHeight="1">
      <c r="A29" s="111"/>
      <c r="B29" s="118" t="s">
        <v>14</v>
      </c>
      <c r="C29" s="112" t="s">
        <v>73</v>
      </c>
      <c r="D29" s="71" t="s">
        <v>75</v>
      </c>
      <c r="E29" s="71" t="s">
        <v>76</v>
      </c>
      <c r="J29" s="111"/>
      <c r="K29" s="112" t="s">
        <v>14</v>
      </c>
      <c r="L29" s="112" t="s">
        <v>73</v>
      </c>
      <c r="M29" s="71" t="s">
        <v>75</v>
      </c>
      <c r="N29" s="71" t="s">
        <v>76</v>
      </c>
    </row>
    <row r="30" spans="1:14" ht="18.75" customHeight="1">
      <c r="A30" s="107" t="s">
        <v>77</v>
      </c>
      <c r="B30" s="61"/>
      <c r="C30" s="121" t="str">
        <f t="shared" ref="C30:C36" si="0">PHONETIC(B30)</f>
        <v/>
      </c>
      <c r="D30" s="60"/>
      <c r="E30" s="60"/>
      <c r="J30" s="107" t="s">
        <v>77</v>
      </c>
      <c r="K30" s="61"/>
      <c r="L30" s="121" t="str">
        <f t="shared" ref="L30:L36" si="1">PHONETIC(K30)</f>
        <v/>
      </c>
      <c r="M30" s="60"/>
      <c r="N30" s="60"/>
    </row>
    <row r="31" spans="1:14" ht="18.75" customHeight="1">
      <c r="A31" s="107" t="s">
        <v>78</v>
      </c>
      <c r="B31" s="61"/>
      <c r="C31" s="121" t="str">
        <f t="shared" si="0"/>
        <v/>
      </c>
      <c r="D31" s="60"/>
      <c r="E31" s="60"/>
      <c r="J31" s="107" t="s">
        <v>78</v>
      </c>
      <c r="K31" s="61"/>
      <c r="L31" s="121" t="str">
        <f t="shared" si="1"/>
        <v/>
      </c>
      <c r="M31" s="60"/>
      <c r="N31" s="60"/>
    </row>
    <row r="32" spans="1:14" ht="18.75" customHeight="1">
      <c r="A32" s="107" t="s">
        <v>79</v>
      </c>
      <c r="B32" s="61"/>
      <c r="C32" s="121" t="str">
        <f t="shared" si="0"/>
        <v/>
      </c>
      <c r="D32" s="60"/>
      <c r="E32" s="60"/>
      <c r="J32" s="107" t="s">
        <v>79</v>
      </c>
      <c r="K32" s="61"/>
      <c r="L32" s="121" t="str">
        <f t="shared" si="1"/>
        <v/>
      </c>
      <c r="M32" s="60"/>
      <c r="N32" s="60"/>
    </row>
    <row r="33" spans="1:15" ht="18.75" customHeight="1">
      <c r="A33" s="107" t="s">
        <v>80</v>
      </c>
      <c r="B33" s="61"/>
      <c r="C33" s="121" t="str">
        <f t="shared" si="0"/>
        <v/>
      </c>
      <c r="D33" s="60"/>
      <c r="E33" s="60"/>
      <c r="J33" s="107" t="s">
        <v>80</v>
      </c>
      <c r="K33" s="61"/>
      <c r="L33" s="121" t="str">
        <f t="shared" si="1"/>
        <v/>
      </c>
      <c r="M33" s="60"/>
      <c r="N33" s="60"/>
    </row>
    <row r="34" spans="1:15" ht="18.75" customHeight="1">
      <c r="A34" s="107" t="s">
        <v>81</v>
      </c>
      <c r="B34" s="61"/>
      <c r="C34" s="121" t="str">
        <f t="shared" si="0"/>
        <v/>
      </c>
      <c r="D34" s="60"/>
      <c r="E34" s="60"/>
      <c r="J34" s="107" t="s">
        <v>81</v>
      </c>
      <c r="K34" s="61"/>
      <c r="L34" s="121" t="str">
        <f t="shared" si="1"/>
        <v/>
      </c>
      <c r="M34" s="60"/>
      <c r="N34" s="60"/>
    </row>
    <row r="35" spans="1:15" ht="18.75" customHeight="1">
      <c r="A35" s="107" t="s">
        <v>82</v>
      </c>
      <c r="B35" s="61"/>
      <c r="C35" s="121" t="str">
        <f t="shared" si="0"/>
        <v/>
      </c>
      <c r="D35" s="60"/>
      <c r="E35" s="60"/>
      <c r="J35" s="107" t="s">
        <v>82</v>
      </c>
      <c r="K35" s="61"/>
      <c r="L35" s="121" t="str">
        <f t="shared" si="1"/>
        <v/>
      </c>
      <c r="M35" s="60"/>
      <c r="N35" s="60"/>
    </row>
    <row r="36" spans="1:15" ht="18.75" customHeight="1">
      <c r="A36" s="107" t="s">
        <v>83</v>
      </c>
      <c r="B36" s="61"/>
      <c r="C36" s="121" t="str">
        <f t="shared" si="0"/>
        <v/>
      </c>
      <c r="D36" s="60"/>
      <c r="E36" s="60"/>
      <c r="J36" s="107" t="s">
        <v>83</v>
      </c>
      <c r="K36" s="61"/>
      <c r="L36" s="121" t="str">
        <f t="shared" si="1"/>
        <v/>
      </c>
      <c r="M36" s="60"/>
      <c r="N36" s="60"/>
    </row>
    <row r="37" spans="1:15" ht="18.75" customHeight="1">
      <c r="A37" s="116" t="s">
        <v>84</v>
      </c>
      <c r="B37" s="117"/>
      <c r="J37" s="116" t="s">
        <v>122</v>
      </c>
      <c r="K37" s="117"/>
    </row>
    <row r="38" spans="1:15" ht="13.5" customHeight="1">
      <c r="A38" s="111"/>
      <c r="B38" s="112" t="s">
        <v>14</v>
      </c>
      <c r="C38" s="112" t="s">
        <v>73</v>
      </c>
      <c r="D38" s="71" t="s">
        <v>75</v>
      </c>
      <c r="E38" s="71" t="s">
        <v>76</v>
      </c>
      <c r="F38" s="71" t="s">
        <v>85</v>
      </c>
      <c r="J38" s="111"/>
      <c r="K38" s="112" t="s">
        <v>14</v>
      </c>
      <c r="L38" s="112" t="s">
        <v>73</v>
      </c>
      <c r="M38" s="71" t="s">
        <v>75</v>
      </c>
      <c r="N38" s="71" t="s">
        <v>76</v>
      </c>
      <c r="O38" s="71" t="s">
        <v>85</v>
      </c>
    </row>
    <row r="39" spans="1:15" ht="18.75" customHeight="1">
      <c r="A39" s="119" t="s">
        <v>90</v>
      </c>
      <c r="B39" s="61"/>
      <c r="C39" s="121" t="str">
        <f>PHONETIC(B39)</f>
        <v/>
      </c>
      <c r="D39" s="60"/>
      <c r="E39" s="60"/>
      <c r="F39" s="60"/>
      <c r="J39" s="119" t="s">
        <v>90</v>
      </c>
      <c r="K39" s="61"/>
      <c r="L39" s="121" t="str">
        <f>PHONETIC(K39)</f>
        <v/>
      </c>
      <c r="M39" s="60"/>
      <c r="N39" s="60"/>
      <c r="O39" s="60"/>
    </row>
    <row r="40" spans="1:15" ht="18.75" customHeight="1">
      <c r="A40" s="119" t="s">
        <v>86</v>
      </c>
      <c r="B40" s="61"/>
      <c r="C40" s="121" t="str">
        <f>PHONETIC(B40)</f>
        <v/>
      </c>
      <c r="D40" s="60"/>
      <c r="E40" s="60"/>
      <c r="F40" s="60"/>
      <c r="J40" s="119" t="s">
        <v>86</v>
      </c>
      <c r="K40" s="61"/>
      <c r="L40" s="121" t="str">
        <f>PHONETIC(K40)</f>
        <v/>
      </c>
      <c r="M40" s="60"/>
      <c r="N40" s="60"/>
      <c r="O40" s="60"/>
    </row>
    <row r="41" spans="1:15" ht="18.75" customHeight="1">
      <c r="A41" s="119" t="s">
        <v>87</v>
      </c>
      <c r="B41" s="61"/>
      <c r="C41" s="121" t="str">
        <f>PHONETIC(B41)</f>
        <v/>
      </c>
      <c r="D41" s="60"/>
      <c r="E41" s="60"/>
      <c r="F41" s="60"/>
      <c r="J41" s="119" t="s">
        <v>87</v>
      </c>
      <c r="K41" s="61"/>
      <c r="L41" s="121" t="str">
        <f>PHONETIC(K41)</f>
        <v/>
      </c>
      <c r="M41" s="60"/>
      <c r="N41" s="60"/>
      <c r="O41" s="60"/>
    </row>
    <row r="42" spans="1:15" ht="18.75" customHeight="1">
      <c r="A42" s="116" t="s">
        <v>88</v>
      </c>
      <c r="B42" s="117"/>
      <c r="J42" s="116" t="s">
        <v>123</v>
      </c>
      <c r="K42" s="117"/>
    </row>
    <row r="43" spans="1:15" ht="12.75" customHeight="1">
      <c r="A43" s="111"/>
      <c r="B43" s="112" t="s">
        <v>14</v>
      </c>
      <c r="C43" s="112" t="s">
        <v>73</v>
      </c>
      <c r="D43" s="71" t="s">
        <v>75</v>
      </c>
      <c r="E43" s="71" t="s">
        <v>76</v>
      </c>
      <c r="F43" s="71" t="s">
        <v>85</v>
      </c>
      <c r="J43" s="111"/>
      <c r="K43" s="112" t="s">
        <v>14</v>
      </c>
      <c r="L43" s="112" t="s">
        <v>73</v>
      </c>
      <c r="M43" s="71" t="s">
        <v>75</v>
      </c>
      <c r="N43" s="71" t="s">
        <v>76</v>
      </c>
      <c r="O43" s="71" t="s">
        <v>85</v>
      </c>
    </row>
    <row r="44" spans="1:15" ht="18.75" customHeight="1">
      <c r="A44" s="145" t="s">
        <v>90</v>
      </c>
      <c r="B44" s="62"/>
      <c r="C44" s="122" t="str">
        <f>PHONETIC(B44)</f>
        <v/>
      </c>
      <c r="D44" s="67"/>
      <c r="E44" s="67"/>
      <c r="F44" s="143"/>
      <c r="J44" s="145" t="s">
        <v>90</v>
      </c>
      <c r="K44" s="62"/>
      <c r="L44" s="122" t="str">
        <f>PHONETIC(K44)</f>
        <v/>
      </c>
      <c r="M44" s="67"/>
      <c r="N44" s="67"/>
      <c r="O44" s="143"/>
    </row>
    <row r="45" spans="1:15" ht="18.75" customHeight="1">
      <c r="A45" s="146"/>
      <c r="B45" s="63"/>
      <c r="C45" s="123" t="str">
        <f>PHONETIC(B45)</f>
        <v/>
      </c>
      <c r="D45" s="64"/>
      <c r="E45" s="64"/>
      <c r="F45" s="144"/>
      <c r="J45" s="146"/>
      <c r="K45" s="63"/>
      <c r="L45" s="123" t="str">
        <f>PHONETIC(K45)</f>
        <v/>
      </c>
      <c r="M45" s="64"/>
      <c r="N45" s="64"/>
      <c r="O45" s="144"/>
    </row>
    <row r="46" spans="1:15" ht="18.75" customHeight="1">
      <c r="A46" s="145" t="s">
        <v>86</v>
      </c>
      <c r="B46" s="62"/>
      <c r="C46" s="122" t="str">
        <f>PHONETIC(B46)</f>
        <v/>
      </c>
      <c r="D46" s="67"/>
      <c r="E46" s="67"/>
      <c r="F46" s="143"/>
      <c r="J46" s="145" t="s">
        <v>86</v>
      </c>
      <c r="K46" s="62"/>
      <c r="L46" s="122" t="str">
        <f>PHONETIC(K46)</f>
        <v/>
      </c>
      <c r="M46" s="67"/>
      <c r="N46" s="67"/>
      <c r="O46" s="143"/>
    </row>
    <row r="47" spans="1:15" ht="18.75" customHeight="1">
      <c r="A47" s="146"/>
      <c r="B47" s="63"/>
      <c r="C47" s="123" t="str">
        <f>PHONETIC(B47)</f>
        <v/>
      </c>
      <c r="D47" s="65"/>
      <c r="E47" s="65"/>
      <c r="F47" s="144"/>
      <c r="J47" s="146"/>
      <c r="K47" s="63"/>
      <c r="L47" s="123" t="str">
        <f>PHONETIC(K47)</f>
        <v/>
      </c>
      <c r="M47" s="65"/>
      <c r="N47" s="65"/>
      <c r="O47" s="144"/>
    </row>
    <row r="50" spans="1:15" ht="18.75" customHeight="1">
      <c r="D50" s="141" t="s">
        <v>100</v>
      </c>
      <c r="E50" s="141"/>
      <c r="M50" s="141" t="s">
        <v>100</v>
      </c>
      <c r="N50" s="141"/>
    </row>
    <row r="51" spans="1:15" ht="18.75" customHeight="1">
      <c r="A51" s="140" t="s">
        <v>91</v>
      </c>
      <c r="B51" s="140"/>
      <c r="C51" s="66"/>
      <c r="D51" s="142" t="str">
        <f>PHONETIC(C51)</f>
        <v/>
      </c>
      <c r="E51" s="142"/>
      <c r="F51" s="142"/>
      <c r="J51" s="140" t="s">
        <v>91</v>
      </c>
      <c r="K51" s="140"/>
      <c r="L51" s="66"/>
      <c r="M51" s="142" t="str">
        <f>PHONETIC(L51)</f>
        <v/>
      </c>
      <c r="N51" s="142"/>
      <c r="O51" s="142"/>
    </row>
    <row r="52" spans="1:15" ht="18.75" customHeight="1">
      <c r="A52" s="140" t="s">
        <v>99</v>
      </c>
      <c r="B52" s="140"/>
      <c r="C52" s="66"/>
      <c r="D52" s="142" t="str">
        <f>PHONETIC(C52)</f>
        <v/>
      </c>
      <c r="E52" s="142"/>
      <c r="F52" s="142"/>
      <c r="J52" s="140" t="s">
        <v>99</v>
      </c>
      <c r="K52" s="140"/>
      <c r="L52" s="66"/>
      <c r="M52" s="142" t="str">
        <f>PHONETIC(L52)</f>
        <v/>
      </c>
      <c r="N52" s="142"/>
      <c r="O52" s="142"/>
    </row>
    <row r="53" spans="1:15" ht="18.75" customHeight="1">
      <c r="A53" s="140" t="s">
        <v>101</v>
      </c>
      <c r="B53" s="140"/>
      <c r="C53" s="137"/>
      <c r="D53" s="138"/>
      <c r="E53" s="138"/>
      <c r="F53" s="139"/>
      <c r="J53" s="140" t="s">
        <v>101</v>
      </c>
      <c r="K53" s="140"/>
      <c r="L53" s="137"/>
      <c r="M53" s="138"/>
      <c r="N53" s="138"/>
      <c r="O53" s="139"/>
    </row>
    <row r="54" spans="1:15" ht="18.75" customHeight="1">
      <c r="A54" s="140" t="s">
        <v>102</v>
      </c>
      <c r="B54" s="140"/>
      <c r="C54" s="137"/>
      <c r="D54" s="138"/>
      <c r="E54" s="138"/>
      <c r="F54" s="139"/>
      <c r="J54" s="140" t="s">
        <v>102</v>
      </c>
      <c r="K54" s="140"/>
      <c r="L54" s="137"/>
      <c r="M54" s="138"/>
      <c r="N54" s="138"/>
      <c r="O54" s="139"/>
    </row>
    <row r="55" spans="1:15" ht="18.75" customHeight="1">
      <c r="A55" s="140" t="s">
        <v>103</v>
      </c>
      <c r="B55" s="140"/>
      <c r="C55" s="137"/>
      <c r="D55" s="138"/>
      <c r="E55" s="138"/>
      <c r="F55" s="139"/>
      <c r="J55" s="140" t="s">
        <v>103</v>
      </c>
      <c r="K55" s="140"/>
      <c r="L55" s="137"/>
      <c r="M55" s="138"/>
      <c r="N55" s="138"/>
      <c r="O55" s="139"/>
    </row>
    <row r="56" spans="1:15" ht="18.75" customHeight="1">
      <c r="A56" s="140" t="s">
        <v>104</v>
      </c>
      <c r="B56" s="140"/>
      <c r="C56" s="137"/>
      <c r="D56" s="138"/>
      <c r="E56" s="138"/>
      <c r="F56" s="139"/>
      <c r="J56" s="140" t="s">
        <v>104</v>
      </c>
      <c r="K56" s="140"/>
      <c r="L56" s="137"/>
      <c r="M56" s="138"/>
      <c r="N56" s="138"/>
      <c r="O56" s="139"/>
    </row>
    <row r="57" spans="1:15" ht="18.75" customHeight="1">
      <c r="A57" s="140" t="s">
        <v>105</v>
      </c>
      <c r="B57" s="140"/>
      <c r="C57" s="137"/>
      <c r="D57" s="138"/>
      <c r="E57" s="138"/>
      <c r="F57" s="139"/>
      <c r="J57" s="140" t="s">
        <v>105</v>
      </c>
      <c r="K57" s="140"/>
      <c r="L57" s="137"/>
      <c r="M57" s="138"/>
      <c r="N57" s="138"/>
      <c r="O57" s="139"/>
    </row>
    <row r="58" spans="1:15" ht="18.75" customHeight="1">
      <c r="A58" s="140" t="s">
        <v>89</v>
      </c>
      <c r="B58" s="140"/>
      <c r="C58" s="66"/>
      <c r="D58" s="142" t="str">
        <f>PHONETIC(C58)</f>
        <v/>
      </c>
      <c r="E58" s="142"/>
      <c r="F58" s="142"/>
      <c r="J58" s="140" t="s">
        <v>89</v>
      </c>
      <c r="K58" s="140"/>
      <c r="L58" s="66"/>
      <c r="M58" s="142" t="str">
        <f>PHONETIC(L58)</f>
        <v/>
      </c>
      <c r="N58" s="142"/>
      <c r="O58" s="142"/>
    </row>
  </sheetData>
  <sheetProtection password="DBB7" sheet="1" objects="1" scenarios="1" selectLockedCells="1"/>
  <protectedRanges>
    <protectedRange sqref="B30:E36 B39:F41 C51:F58 B44:F47 L51:O58 M25:N27 K30:N36 K39:O41 K44:O47 D25:E27" name="範囲3"/>
    <protectedRange sqref="C7 C9 C17 C19 D28 L7 L9 L17 L19 M28" name="範囲2"/>
    <protectedRange sqref="B4:B23 K4:K23 B25:C27 K25:L27" name="範囲1"/>
  </protectedRanges>
  <mergeCells count="48">
    <mergeCell ref="A1:C1"/>
    <mergeCell ref="J1:L1"/>
    <mergeCell ref="A58:B58"/>
    <mergeCell ref="A56:B56"/>
    <mergeCell ref="A57:B57"/>
    <mergeCell ref="A46:A47"/>
    <mergeCell ref="A51:B51"/>
    <mergeCell ref="A52:B52"/>
    <mergeCell ref="A54:B54"/>
    <mergeCell ref="A55:B55"/>
    <mergeCell ref="L54:O54"/>
    <mergeCell ref="J55:K55"/>
    <mergeCell ref="J57:K57"/>
    <mergeCell ref="L57:O57"/>
    <mergeCell ref="L55:O55"/>
    <mergeCell ref="J56:K56"/>
    <mergeCell ref="J58:K58"/>
    <mergeCell ref="M58:O58"/>
    <mergeCell ref="A44:A45"/>
    <mergeCell ref="F44:F45"/>
    <mergeCell ref="F46:F47"/>
    <mergeCell ref="A53:B53"/>
    <mergeCell ref="D58:F58"/>
    <mergeCell ref="C54:F54"/>
    <mergeCell ref="C55:F55"/>
    <mergeCell ref="C56:F56"/>
    <mergeCell ref="C57:F57"/>
    <mergeCell ref="L56:O56"/>
    <mergeCell ref="J54:K54"/>
    <mergeCell ref="C53:F53"/>
    <mergeCell ref="D51:F51"/>
    <mergeCell ref="M50:N50"/>
    <mergeCell ref="D25:E25"/>
    <mergeCell ref="D26:E26"/>
    <mergeCell ref="L53:O53"/>
    <mergeCell ref="J53:K53"/>
    <mergeCell ref="D50:E50"/>
    <mergeCell ref="D52:F52"/>
    <mergeCell ref="M25:N25"/>
    <mergeCell ref="M26:N26"/>
    <mergeCell ref="M51:O51"/>
    <mergeCell ref="J52:K52"/>
    <mergeCell ref="M52:O52"/>
    <mergeCell ref="J51:K51"/>
    <mergeCell ref="O44:O45"/>
    <mergeCell ref="O46:O47"/>
    <mergeCell ref="J44:J45"/>
    <mergeCell ref="J46:J47"/>
  </mergeCells>
  <phoneticPr fontId="2" type="Hiragana"/>
  <pageMargins left="0.62992125984251968" right="0.31496062992125984" top="0.23622047244094491" bottom="0.35433070866141736" header="0.51181102362204722" footer="0.27559055118110237"/>
  <pageSetup paperSize="9" scale="80" orientation="portrait" horizontalDpi="4294967293" r:id="rId1"/>
  <headerFooter alignWithMargins="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8"/>
  <sheetViews>
    <sheetView workbookViewId="0">
      <selection sqref="A1:V1"/>
    </sheetView>
  </sheetViews>
  <sheetFormatPr defaultColWidth="5.375" defaultRowHeight="30" customHeight="1"/>
  <cols>
    <col min="1" max="16384" width="5.375" style="1"/>
  </cols>
  <sheetData>
    <row r="1" spans="1:22" ht="30" customHeight="1">
      <c r="A1" s="173" t="str">
        <f ca="1">"第"&amp;DBCS(YEAR(TODAY())-1951)&amp;"回近畿中学校総合体育大会　バドミントン競技　参加申込書"</f>
        <v>第６６回近畿中学校総合体育大会　バドミントン競技　参加申込書</v>
      </c>
      <c r="B1" s="173"/>
      <c r="C1" s="173"/>
      <c r="D1" s="173"/>
      <c r="E1" s="173"/>
      <c r="F1" s="173"/>
      <c r="G1" s="173"/>
      <c r="H1" s="173"/>
      <c r="I1" s="173"/>
      <c r="J1" s="173"/>
      <c r="K1" s="173"/>
      <c r="L1" s="173"/>
      <c r="M1" s="173"/>
      <c r="N1" s="173"/>
      <c r="O1" s="173"/>
      <c r="P1" s="173"/>
      <c r="Q1" s="173"/>
      <c r="R1" s="173"/>
      <c r="S1" s="173"/>
      <c r="T1" s="173"/>
      <c r="U1" s="173"/>
      <c r="V1" s="173"/>
    </row>
    <row r="2" spans="1:22" ht="18.75" customHeight="1">
      <c r="A2" s="25"/>
      <c r="B2" s="25"/>
      <c r="C2" s="3"/>
      <c r="D2" s="3"/>
      <c r="E2" s="3"/>
      <c r="K2" s="3"/>
      <c r="M2" s="21"/>
      <c r="N2" s="21"/>
      <c r="O2" s="21"/>
      <c r="P2" s="21"/>
      <c r="Q2" s="21"/>
      <c r="R2" s="21"/>
      <c r="S2" s="21"/>
      <c r="T2" s="21"/>
      <c r="U2" s="21"/>
      <c r="V2" s="3"/>
    </row>
    <row r="3" spans="1:22" ht="30" customHeight="1" thickBot="1">
      <c r="A3" s="181" t="s">
        <v>108</v>
      </c>
      <c r="B3" s="181"/>
      <c r="C3" s="190"/>
      <c r="D3" s="190"/>
      <c r="E3" s="3"/>
      <c r="F3" s="3"/>
      <c r="G3" s="3"/>
      <c r="H3" s="3"/>
      <c r="I3" s="3"/>
      <c r="K3" s="3"/>
      <c r="M3" s="43"/>
      <c r="O3" s="42"/>
      <c r="Q3" s="3"/>
      <c r="R3" s="3"/>
      <c r="S3" s="3"/>
      <c r="T3" s="3"/>
      <c r="U3" s="3"/>
      <c r="V3" s="3"/>
    </row>
    <row r="4" spans="1:22" ht="26.25" customHeight="1">
      <c r="A4" s="174" t="s">
        <v>1</v>
      </c>
      <c r="B4" s="175"/>
      <c r="C4" s="176"/>
      <c r="D4" s="182">
        <f>入力シート!K5</f>
        <v>0</v>
      </c>
      <c r="E4" s="175"/>
      <c r="F4" s="175"/>
      <c r="G4" s="175"/>
      <c r="H4" s="175"/>
      <c r="I4" s="175"/>
      <c r="J4" s="13"/>
      <c r="K4" s="13"/>
      <c r="L4" s="13"/>
      <c r="M4" s="13"/>
      <c r="N4" s="13"/>
      <c r="O4" s="13"/>
      <c r="P4" s="13"/>
      <c r="Q4" s="13"/>
      <c r="R4" s="13"/>
      <c r="S4" s="13"/>
      <c r="T4" s="13"/>
      <c r="U4" s="13"/>
      <c r="V4" s="14"/>
    </row>
    <row r="5" spans="1:22" ht="18.75" customHeight="1">
      <c r="A5" s="177" t="s">
        <v>2</v>
      </c>
      <c r="B5" s="178"/>
      <c r="C5" s="179"/>
      <c r="D5" s="188" t="str">
        <f>入力シート!K7</f>
        <v/>
      </c>
      <c r="E5" s="189"/>
      <c r="F5" s="189"/>
      <c r="G5" s="189"/>
      <c r="H5" s="189"/>
      <c r="I5" s="189"/>
      <c r="J5" s="189"/>
      <c r="K5" s="189"/>
      <c r="L5" s="189"/>
      <c r="M5" s="16"/>
      <c r="N5" s="16"/>
      <c r="O5" s="16"/>
      <c r="P5" s="196" t="str">
        <f>入力シート!K9</f>
        <v/>
      </c>
      <c r="Q5" s="196"/>
      <c r="R5" s="196"/>
      <c r="S5" s="196"/>
      <c r="T5" s="16"/>
      <c r="U5" s="16"/>
      <c r="V5" s="17"/>
    </row>
    <row r="6" spans="1:22" ht="30" customHeight="1">
      <c r="A6" s="191" t="s">
        <v>3</v>
      </c>
      <c r="B6" s="149"/>
      <c r="C6" s="192"/>
      <c r="D6" s="194">
        <f>入力シート!K6</f>
        <v>0</v>
      </c>
      <c r="E6" s="195"/>
      <c r="F6" s="195"/>
      <c r="G6" s="195"/>
      <c r="H6" s="195"/>
      <c r="I6" s="195"/>
      <c r="J6" s="195"/>
      <c r="K6" s="195"/>
      <c r="L6" s="195"/>
      <c r="M6" s="193" t="s">
        <v>59</v>
      </c>
      <c r="N6" s="193"/>
      <c r="O6" s="193"/>
      <c r="P6" s="193">
        <f>入力シート!K8</f>
        <v>0</v>
      </c>
      <c r="Q6" s="193"/>
      <c r="R6" s="193"/>
      <c r="S6" s="193"/>
      <c r="T6" s="193" t="s">
        <v>12</v>
      </c>
      <c r="U6" s="193"/>
      <c r="V6" s="18"/>
    </row>
    <row r="7" spans="1:22" s="5" customFormat="1" ht="26.25" customHeight="1">
      <c r="A7" s="216" t="s">
        <v>4</v>
      </c>
      <c r="B7" s="217"/>
      <c r="C7" s="218"/>
      <c r="D7" s="4"/>
      <c r="E7" s="6" t="s">
        <v>5</v>
      </c>
      <c r="F7" s="180" t="str">
        <f>IF(入力シート!K12="","",入力シート!K12)</f>
        <v/>
      </c>
      <c r="G7" s="180"/>
      <c r="H7" s="180"/>
      <c r="I7" s="4" t="s">
        <v>6</v>
      </c>
      <c r="J7" s="4"/>
      <c r="K7" s="4"/>
      <c r="L7" s="6" t="s">
        <v>115</v>
      </c>
      <c r="M7" s="180" t="str">
        <f>IF(入力シート!K13="","",入力シート!K13)</f>
        <v/>
      </c>
      <c r="N7" s="180"/>
      <c r="O7" s="180"/>
      <c r="P7" s="180"/>
      <c r="Q7" s="6" t="s">
        <v>8</v>
      </c>
      <c r="R7" s="180" t="str">
        <f>IF(入力シート!K14="","",入力シート!K14)</f>
        <v/>
      </c>
      <c r="S7" s="180"/>
      <c r="T7" s="180"/>
      <c r="U7" s="180"/>
      <c r="V7" s="7"/>
    </row>
    <row r="8" spans="1:22" ht="26.25" customHeight="1">
      <c r="A8" s="216"/>
      <c r="B8" s="217"/>
      <c r="C8" s="218"/>
      <c r="D8" s="203">
        <f>入力シート!K11</f>
        <v>0</v>
      </c>
      <c r="E8" s="204"/>
      <c r="F8" s="204"/>
      <c r="G8" s="204"/>
      <c r="H8" s="204"/>
      <c r="I8" s="204"/>
      <c r="J8" s="204"/>
      <c r="K8" s="204"/>
      <c r="L8" s="204"/>
      <c r="M8" s="204"/>
      <c r="N8" s="204"/>
      <c r="O8" s="204"/>
      <c r="P8" s="204"/>
      <c r="Q8" s="15" t="s">
        <v>117</v>
      </c>
      <c r="R8" s="233" t="str">
        <f>IF(入力シート!K15="","",入力シート!K15)</f>
        <v/>
      </c>
      <c r="S8" s="233"/>
      <c r="T8" s="233"/>
      <c r="U8" s="233"/>
      <c r="V8" s="10"/>
    </row>
    <row r="9" spans="1:22" ht="18.75" customHeight="1">
      <c r="A9" s="177" t="s">
        <v>10</v>
      </c>
      <c r="B9" s="178"/>
      <c r="C9" s="179"/>
      <c r="D9" s="8"/>
      <c r="E9" s="9"/>
      <c r="F9" s="196" t="str">
        <f>IF(入力シート!M52="",P5,入力シート!M52)</f>
        <v/>
      </c>
      <c r="G9" s="196"/>
      <c r="H9" s="196"/>
      <c r="I9" s="196"/>
      <c r="J9" s="196"/>
      <c r="K9" s="9"/>
      <c r="L9" s="9"/>
      <c r="M9" s="9"/>
      <c r="N9" s="9"/>
      <c r="O9" s="205"/>
      <c r="P9" s="205"/>
      <c r="Q9" s="9"/>
      <c r="R9" s="9"/>
      <c r="S9" s="229" t="str">
        <f>IF(入力シート!M51="",入力シート!K17,入力シート!M51)</f>
        <v/>
      </c>
      <c r="T9" s="229"/>
      <c r="U9" s="229"/>
      <c r="V9" s="230"/>
    </row>
    <row r="10" spans="1:22" ht="26.25" customHeight="1">
      <c r="A10" s="219" t="s">
        <v>11</v>
      </c>
      <c r="B10" s="206"/>
      <c r="C10" s="220"/>
      <c r="D10" s="225" t="s">
        <v>3</v>
      </c>
      <c r="E10" s="226"/>
      <c r="F10" s="221">
        <f>IF(入力シート!L52="",P6,入力シート!L52)</f>
        <v>0</v>
      </c>
      <c r="G10" s="221"/>
      <c r="H10" s="221"/>
      <c r="I10" s="221"/>
      <c r="J10" s="221"/>
      <c r="K10" s="199" t="s">
        <v>12</v>
      </c>
      <c r="L10" s="199"/>
      <c r="M10" s="201" t="s">
        <v>13</v>
      </c>
      <c r="N10" s="201"/>
      <c r="O10" s="206">
        <f>入力シート!K18</f>
        <v>0</v>
      </c>
      <c r="P10" s="206"/>
      <c r="Q10" s="201" t="s">
        <v>14</v>
      </c>
      <c r="R10" s="201"/>
      <c r="S10" s="197">
        <f>IF(入力シート!L51="",入力シート!K16,入力シート!L51)</f>
        <v>0</v>
      </c>
      <c r="T10" s="197"/>
      <c r="U10" s="197"/>
      <c r="V10" s="198"/>
    </row>
    <row r="11" spans="1:22" ht="26.25" customHeight="1">
      <c r="A11" s="222" t="s">
        <v>15</v>
      </c>
      <c r="B11" s="223"/>
      <c r="C11" s="224"/>
      <c r="D11" s="227"/>
      <c r="E11" s="228"/>
      <c r="F11" s="149"/>
      <c r="G11" s="149"/>
      <c r="H11" s="149"/>
      <c r="I11" s="149"/>
      <c r="J11" s="149"/>
      <c r="K11" s="200"/>
      <c r="L11" s="200"/>
      <c r="M11" s="201"/>
      <c r="N11" s="201"/>
      <c r="O11" s="206"/>
      <c r="P11" s="206"/>
      <c r="Q11" s="201"/>
      <c r="R11" s="201"/>
      <c r="S11" s="197"/>
      <c r="T11" s="197"/>
      <c r="U11" s="197"/>
      <c r="V11" s="198"/>
    </row>
    <row r="12" spans="1:22" ht="26.25" customHeight="1">
      <c r="A12" s="216" t="s">
        <v>16</v>
      </c>
      <c r="B12" s="217"/>
      <c r="C12" s="218"/>
      <c r="D12" s="11"/>
      <c r="E12" s="6" t="s">
        <v>29</v>
      </c>
      <c r="F12" s="180">
        <f>IF(入力シート!L54="",入力シート!K20,入力シート!L54)</f>
        <v>0</v>
      </c>
      <c r="G12" s="180"/>
      <c r="H12" s="180"/>
      <c r="I12" s="4" t="s">
        <v>30</v>
      </c>
      <c r="J12" s="29"/>
      <c r="K12" s="4"/>
      <c r="L12" s="6" t="s">
        <v>115</v>
      </c>
      <c r="M12" s="207">
        <f>IF(入力シート!L55="",入力シート!K21,入力シート!L55)</f>
        <v>0</v>
      </c>
      <c r="N12" s="207"/>
      <c r="O12" s="207"/>
      <c r="P12" s="207"/>
      <c r="Q12" s="12" t="s">
        <v>116</v>
      </c>
      <c r="R12" s="207">
        <f>IF(入力シート!L56="",入力シート!K22,入力シート!L56)</f>
        <v>0</v>
      </c>
      <c r="S12" s="207"/>
      <c r="T12" s="207"/>
      <c r="U12" s="207"/>
      <c r="V12" s="7"/>
    </row>
    <row r="13" spans="1:22" ht="26.25" customHeight="1">
      <c r="A13" s="216"/>
      <c r="B13" s="217"/>
      <c r="C13" s="218"/>
      <c r="D13" s="203">
        <f>IF(入力シート!L53="",入力シート!K19,入力シート!L53)</f>
        <v>0</v>
      </c>
      <c r="E13" s="204"/>
      <c r="F13" s="204"/>
      <c r="G13" s="204"/>
      <c r="H13" s="204"/>
      <c r="I13" s="204"/>
      <c r="J13" s="204"/>
      <c r="K13" s="204"/>
      <c r="L13" s="204"/>
      <c r="M13" s="204"/>
      <c r="N13" s="204"/>
      <c r="O13" s="204"/>
      <c r="P13" s="204"/>
      <c r="Q13" s="15" t="s">
        <v>117</v>
      </c>
      <c r="R13" s="202">
        <f>IF(入力シート!L57="",入力シート!K23,入力シート!L57)</f>
        <v>0</v>
      </c>
      <c r="S13" s="202"/>
      <c r="T13" s="202"/>
      <c r="U13" s="202"/>
      <c r="V13" s="10"/>
    </row>
    <row r="14" spans="1:22" ht="18.75" customHeight="1">
      <c r="A14" s="239" t="s">
        <v>2</v>
      </c>
      <c r="B14" s="240"/>
      <c r="C14" s="241"/>
      <c r="D14" s="183" t="s">
        <v>125</v>
      </c>
      <c r="E14" s="183"/>
      <c r="F14" s="211" t="str">
        <f>IF(入力シート!L26="","",入力シート!L26)</f>
        <v/>
      </c>
      <c r="G14" s="211"/>
      <c r="H14" s="211"/>
      <c r="I14" s="211"/>
      <c r="J14" s="211"/>
      <c r="K14" s="211"/>
      <c r="L14" s="212" t="s">
        <v>130</v>
      </c>
      <c r="M14" s="213"/>
      <c r="N14" s="234" t="s">
        <v>128</v>
      </c>
      <c r="O14" s="183" t="s">
        <v>127</v>
      </c>
      <c r="P14" s="183"/>
      <c r="Q14" s="208" t="str">
        <f>IF(入力シート!L27="","",入力シート!L27)</f>
        <v/>
      </c>
      <c r="R14" s="209"/>
      <c r="S14" s="209"/>
      <c r="T14" s="209"/>
      <c r="U14" s="209"/>
      <c r="V14" s="210"/>
    </row>
    <row r="15" spans="1:22" ht="30" customHeight="1">
      <c r="A15" s="248" t="s">
        <v>124</v>
      </c>
      <c r="B15" s="249"/>
      <c r="C15" s="250"/>
      <c r="D15" s="183"/>
      <c r="E15" s="183"/>
      <c r="F15" s="185" t="str">
        <f>IF(入力シート!K26="","",入力シート!K26)</f>
        <v/>
      </c>
      <c r="G15" s="185"/>
      <c r="H15" s="185"/>
      <c r="I15" s="185"/>
      <c r="J15" s="185"/>
      <c r="K15" s="185"/>
      <c r="L15" s="214"/>
      <c r="M15" s="215"/>
      <c r="N15" s="234"/>
      <c r="O15" s="183"/>
      <c r="P15" s="183"/>
      <c r="Q15" s="185" t="str">
        <f>IF(入力シート!K27="","",入力シート!K27)</f>
        <v/>
      </c>
      <c r="R15" s="185"/>
      <c r="S15" s="185"/>
      <c r="T15" s="185"/>
      <c r="U15" s="185"/>
      <c r="V15" s="186"/>
    </row>
    <row r="16" spans="1:22" ht="30" customHeight="1" thickBot="1">
      <c r="A16" s="251"/>
      <c r="B16" s="252"/>
      <c r="C16" s="253"/>
      <c r="D16" s="184"/>
      <c r="E16" s="184"/>
      <c r="F16" s="157"/>
      <c r="G16" s="157"/>
      <c r="H16" s="157"/>
      <c r="I16" s="157"/>
      <c r="J16" s="157"/>
      <c r="K16" s="157"/>
      <c r="L16" s="231" t="str">
        <f>IF(入力シート!M26="","",入力シート!M26)</f>
        <v/>
      </c>
      <c r="M16" s="232"/>
      <c r="N16" s="235"/>
      <c r="O16" s="184"/>
      <c r="P16" s="184"/>
      <c r="Q16" s="157"/>
      <c r="R16" s="157"/>
      <c r="S16" s="157"/>
      <c r="T16" s="157"/>
      <c r="U16" s="157"/>
      <c r="V16" s="187"/>
    </row>
    <row r="17" spans="1:22" ht="34.5" customHeight="1">
      <c r="A17" s="254" t="s">
        <v>135</v>
      </c>
      <c r="B17" s="254"/>
      <c r="C17" s="254"/>
      <c r="D17" s="254"/>
      <c r="E17" s="254"/>
      <c r="F17" s="254"/>
      <c r="G17" s="254"/>
      <c r="H17" s="254"/>
      <c r="I17" s="254"/>
      <c r="J17" s="254"/>
      <c r="K17" s="254"/>
      <c r="L17" s="254"/>
      <c r="M17" s="254"/>
      <c r="N17" s="254"/>
      <c r="O17" s="254"/>
      <c r="P17" s="254"/>
      <c r="Q17" s="254"/>
      <c r="R17" s="254"/>
      <c r="S17" s="254"/>
      <c r="T17" s="254"/>
      <c r="U17" s="254"/>
      <c r="V17" s="254"/>
    </row>
    <row r="18" spans="1:22" ht="34.5" customHeight="1">
      <c r="A18" s="255"/>
      <c r="B18" s="255"/>
      <c r="C18" s="255"/>
      <c r="D18" s="255"/>
      <c r="E18" s="255"/>
      <c r="F18" s="255"/>
      <c r="G18" s="255"/>
      <c r="H18" s="255"/>
      <c r="I18" s="255"/>
      <c r="J18" s="255"/>
      <c r="K18" s="255"/>
      <c r="L18" s="255"/>
      <c r="M18" s="255"/>
      <c r="N18" s="255"/>
      <c r="O18" s="255"/>
      <c r="P18" s="255"/>
      <c r="Q18" s="255"/>
      <c r="R18" s="255"/>
      <c r="S18" s="255"/>
      <c r="T18" s="255"/>
      <c r="U18" s="255"/>
      <c r="V18" s="255"/>
    </row>
    <row r="19" spans="1:22" ht="18.75" customHeight="1">
      <c r="A19" s="25"/>
      <c r="B19" s="25"/>
      <c r="C19" s="3"/>
      <c r="D19" s="3"/>
      <c r="E19" s="3"/>
      <c r="K19" s="3"/>
      <c r="M19" s="21"/>
      <c r="N19" s="21"/>
      <c r="O19" s="21"/>
      <c r="P19" s="21"/>
      <c r="Q19" s="21"/>
      <c r="R19" s="21"/>
      <c r="S19" s="21"/>
      <c r="T19" s="21"/>
      <c r="U19" s="21"/>
      <c r="V19" s="3"/>
    </row>
    <row r="20" spans="1:22" ht="26.25" customHeight="1">
      <c r="A20" s="270" t="s">
        <v>35</v>
      </c>
      <c r="B20" s="270"/>
      <c r="C20" s="3"/>
      <c r="D20" s="3"/>
      <c r="E20" s="3"/>
      <c r="K20" s="3"/>
      <c r="M20" s="21"/>
      <c r="N20" s="21"/>
      <c r="O20" s="21"/>
      <c r="P20" s="21"/>
      <c r="Q20" s="21"/>
      <c r="R20" s="21"/>
      <c r="S20" s="21"/>
      <c r="T20" s="21"/>
      <c r="U20" s="21"/>
      <c r="V20" s="3"/>
    </row>
    <row r="21" spans="1:22" ht="18.75" customHeight="1">
      <c r="A21" s="25"/>
      <c r="B21" s="25"/>
      <c r="C21" s="3"/>
      <c r="D21" s="3"/>
      <c r="E21" s="3"/>
      <c r="K21" s="3"/>
      <c r="M21" s="21"/>
      <c r="N21" s="21"/>
      <c r="O21" s="21"/>
      <c r="P21" s="21"/>
      <c r="Q21" s="21"/>
      <c r="R21" s="21"/>
      <c r="S21" s="21"/>
      <c r="T21" s="21"/>
      <c r="U21" s="21"/>
      <c r="V21" s="3"/>
    </row>
    <row r="22" spans="1:22" ht="26.25" customHeight="1" thickBot="1">
      <c r="A22" s="30" t="s">
        <v>39</v>
      </c>
      <c r="C22" s="3"/>
      <c r="D22" s="3"/>
      <c r="E22" s="3"/>
      <c r="K22" s="3"/>
      <c r="M22" s="21"/>
      <c r="N22" s="21"/>
      <c r="O22" s="21"/>
      <c r="P22" s="21"/>
      <c r="Q22" s="21"/>
      <c r="R22" s="21"/>
      <c r="S22" s="21"/>
      <c r="T22" s="21"/>
      <c r="U22" s="21"/>
      <c r="V22" s="3"/>
    </row>
    <row r="23" spans="1:22" ht="18.75" customHeight="1">
      <c r="A23" s="245" t="s">
        <v>2</v>
      </c>
      <c r="B23" s="246"/>
      <c r="C23" s="247"/>
      <c r="D23" s="256" t="str">
        <f>IF(入力シート!M58="","",入力シート!M58)</f>
        <v/>
      </c>
      <c r="E23" s="257"/>
      <c r="F23" s="257"/>
      <c r="G23" s="257"/>
      <c r="H23" s="257"/>
      <c r="I23" s="257"/>
      <c r="J23" s="257"/>
      <c r="K23" s="257"/>
      <c r="L23" s="258"/>
      <c r="P23" s="21"/>
      <c r="Q23" s="21"/>
      <c r="R23" s="21"/>
      <c r="S23" s="21"/>
      <c r="T23" s="21"/>
      <c r="U23" s="21"/>
      <c r="V23" s="3"/>
    </row>
    <row r="24" spans="1:22" ht="22.5" customHeight="1">
      <c r="A24" s="236" t="s">
        <v>37</v>
      </c>
      <c r="B24" s="237"/>
      <c r="C24" s="238"/>
      <c r="D24" s="274" t="str">
        <f>IF(入力シート!L58="","",入力シート!L58)</f>
        <v/>
      </c>
      <c r="E24" s="275"/>
      <c r="F24" s="275"/>
      <c r="G24" s="275"/>
      <c r="H24" s="275"/>
      <c r="I24" s="275"/>
      <c r="J24" s="275"/>
      <c r="K24" s="275"/>
      <c r="L24" s="276"/>
      <c r="P24" s="21"/>
      <c r="Q24" s="21"/>
      <c r="R24" s="21"/>
      <c r="S24" s="21"/>
      <c r="T24" s="21"/>
      <c r="U24" s="21"/>
      <c r="V24" s="3"/>
    </row>
    <row r="25" spans="1:22" ht="22.5" customHeight="1" thickBot="1">
      <c r="A25" s="280" t="s">
        <v>38</v>
      </c>
      <c r="B25" s="281"/>
      <c r="C25" s="282"/>
      <c r="D25" s="277"/>
      <c r="E25" s="278"/>
      <c r="F25" s="278"/>
      <c r="G25" s="278"/>
      <c r="H25" s="278"/>
      <c r="I25" s="278"/>
      <c r="J25" s="278"/>
      <c r="K25" s="278"/>
      <c r="L25" s="279"/>
      <c r="P25" s="21"/>
      <c r="Q25" s="21"/>
      <c r="R25" s="21"/>
      <c r="S25" s="21"/>
      <c r="T25" s="21"/>
      <c r="U25" s="21"/>
      <c r="V25" s="3"/>
    </row>
    <row r="26" spans="1:22" ht="26.25" customHeight="1">
      <c r="A26" s="261" t="s">
        <v>60</v>
      </c>
      <c r="B26" s="262"/>
      <c r="C26" s="262"/>
      <c r="D26" s="262"/>
      <c r="E26" s="262"/>
      <c r="F26" s="262"/>
      <c r="G26" s="262"/>
      <c r="H26" s="262"/>
      <c r="I26" s="262"/>
      <c r="J26" s="262"/>
      <c r="K26" s="262"/>
      <c r="L26" s="262"/>
      <c r="M26" s="262"/>
      <c r="N26" s="262"/>
      <c r="O26" s="262"/>
      <c r="P26" s="262"/>
      <c r="Q26" s="262"/>
      <c r="R26" s="262"/>
      <c r="S26" s="262"/>
      <c r="T26" s="262"/>
      <c r="U26" s="262"/>
      <c r="V26" s="262"/>
    </row>
    <row r="27" spans="1:22" ht="26.25" customHeight="1">
      <c r="A27" s="262"/>
      <c r="B27" s="262"/>
      <c r="C27" s="262"/>
      <c r="D27" s="262"/>
      <c r="E27" s="262"/>
      <c r="F27" s="262"/>
      <c r="G27" s="262"/>
      <c r="H27" s="262"/>
      <c r="I27" s="262"/>
      <c r="J27" s="262"/>
      <c r="K27" s="262"/>
      <c r="L27" s="262"/>
      <c r="M27" s="262"/>
      <c r="N27" s="262"/>
      <c r="O27" s="262"/>
      <c r="P27" s="262"/>
      <c r="Q27" s="262"/>
      <c r="R27" s="262"/>
      <c r="S27" s="262"/>
      <c r="T27" s="262"/>
      <c r="U27" s="262"/>
      <c r="V27" s="262"/>
    </row>
    <row r="28" spans="1:22" ht="18.75" customHeight="1">
      <c r="A28" s="25"/>
      <c r="B28" s="25"/>
      <c r="C28" s="3"/>
      <c r="D28" s="3"/>
      <c r="E28" s="3"/>
      <c r="K28" s="3"/>
      <c r="M28" s="21"/>
      <c r="N28" s="21"/>
      <c r="O28" s="21"/>
      <c r="P28" s="21"/>
      <c r="Q28" s="21"/>
      <c r="R28" s="21"/>
      <c r="S28" s="21"/>
      <c r="T28" s="21"/>
      <c r="U28" s="21"/>
      <c r="V28" s="3"/>
    </row>
    <row r="29" spans="1:22" ht="26.25" customHeight="1" thickBot="1">
      <c r="A29" s="20" t="s">
        <v>113</v>
      </c>
      <c r="D29" s="3"/>
      <c r="E29" s="3"/>
      <c r="F29" s="244" t="s">
        <v>36</v>
      </c>
      <c r="G29" s="244"/>
      <c r="H29" s="244"/>
      <c r="I29" s="244"/>
      <c r="J29" s="244"/>
      <c r="K29" s="244"/>
      <c r="L29" s="20" t="s">
        <v>114</v>
      </c>
      <c r="N29" s="3"/>
      <c r="O29" s="3"/>
      <c r="Q29" s="244" t="s">
        <v>36</v>
      </c>
      <c r="R29" s="244"/>
      <c r="S29" s="244"/>
      <c r="T29" s="244"/>
      <c r="U29" s="244"/>
      <c r="V29" s="244"/>
    </row>
    <row r="30" spans="1:22" ht="18.75" customHeight="1">
      <c r="A30" s="263" t="s">
        <v>19</v>
      </c>
      <c r="B30" s="265" t="s">
        <v>111</v>
      </c>
      <c r="C30" s="266"/>
      <c r="D30" s="266"/>
      <c r="E30" s="266"/>
      <c r="F30" s="266"/>
      <c r="G30" s="266"/>
      <c r="H30" s="267"/>
      <c r="I30" s="242" t="s">
        <v>20</v>
      </c>
      <c r="J30" s="242" t="s">
        <v>21</v>
      </c>
      <c r="K30" s="268" t="s">
        <v>40</v>
      </c>
      <c r="L30" s="263" t="s">
        <v>19</v>
      </c>
      <c r="M30" s="265" t="s">
        <v>112</v>
      </c>
      <c r="N30" s="266"/>
      <c r="O30" s="266"/>
      <c r="P30" s="266"/>
      <c r="Q30" s="266"/>
      <c r="R30" s="266"/>
      <c r="S30" s="267"/>
      <c r="T30" s="242" t="s">
        <v>20</v>
      </c>
      <c r="U30" s="242" t="s">
        <v>21</v>
      </c>
      <c r="V30" s="259" t="s">
        <v>40</v>
      </c>
    </row>
    <row r="31" spans="1:22" ht="26.25" customHeight="1">
      <c r="A31" s="264"/>
      <c r="B31" s="158" t="s">
        <v>22</v>
      </c>
      <c r="C31" s="159"/>
      <c r="D31" s="159"/>
      <c r="E31" s="159"/>
      <c r="F31" s="159"/>
      <c r="G31" s="159"/>
      <c r="H31" s="160"/>
      <c r="I31" s="243"/>
      <c r="J31" s="243"/>
      <c r="K31" s="269"/>
      <c r="L31" s="264"/>
      <c r="M31" s="158" t="s">
        <v>22</v>
      </c>
      <c r="N31" s="159"/>
      <c r="O31" s="159"/>
      <c r="P31" s="159"/>
      <c r="Q31" s="159"/>
      <c r="R31" s="159"/>
      <c r="S31" s="160"/>
      <c r="T31" s="243"/>
      <c r="U31" s="243"/>
      <c r="V31" s="260"/>
    </row>
    <row r="32" spans="1:22" ht="18.75" customHeight="1">
      <c r="A32" s="155">
        <v>1</v>
      </c>
      <c r="B32" s="152" t="str">
        <f>IF(入力シート!L44="","",入力シート!L44)</f>
        <v/>
      </c>
      <c r="C32" s="153"/>
      <c r="D32" s="153"/>
      <c r="E32" s="153"/>
      <c r="F32" s="153"/>
      <c r="G32" s="153"/>
      <c r="H32" s="154"/>
      <c r="I32" s="150" t="str">
        <f>IF(入力シート!M44="","",入力シート!M44)</f>
        <v/>
      </c>
      <c r="J32" s="150" t="str">
        <f>IF(入力シート!N44="","",入力シート!N44)</f>
        <v/>
      </c>
      <c r="K32" s="169" t="str">
        <f>IF(入力シート!O44="","",入力シート!O44)</f>
        <v/>
      </c>
      <c r="L32" s="155">
        <v>1</v>
      </c>
      <c r="M32" s="152" t="str">
        <f>IF(入力シート!L39="","",入力シート!L39)</f>
        <v/>
      </c>
      <c r="N32" s="153"/>
      <c r="O32" s="153"/>
      <c r="P32" s="153"/>
      <c r="Q32" s="153"/>
      <c r="R32" s="153"/>
      <c r="S32" s="154"/>
      <c r="T32" s="150" t="str">
        <f>IF(入力シート!M39="","",入力シート!M39)</f>
        <v/>
      </c>
      <c r="U32" s="150" t="str">
        <f>IF(入力シート!N39="","",入力シート!N39)</f>
        <v/>
      </c>
      <c r="V32" s="273" t="str">
        <f>IF(入力シート!O39="","",入力シート!O39)</f>
        <v/>
      </c>
    </row>
    <row r="33" spans="1:22" ht="30" customHeight="1">
      <c r="A33" s="272"/>
      <c r="B33" s="158" t="str">
        <f>IF(入力シート!K44="","",入力シート!K44)</f>
        <v/>
      </c>
      <c r="C33" s="159"/>
      <c r="D33" s="159"/>
      <c r="E33" s="159"/>
      <c r="F33" s="159"/>
      <c r="G33" s="159"/>
      <c r="H33" s="160"/>
      <c r="I33" s="150"/>
      <c r="J33" s="150"/>
      <c r="K33" s="170"/>
      <c r="L33" s="156"/>
      <c r="M33" s="158" t="str">
        <f>IF(入力シート!K39="","",入力シート!K39)</f>
        <v/>
      </c>
      <c r="N33" s="159"/>
      <c r="O33" s="159"/>
      <c r="P33" s="159"/>
      <c r="Q33" s="159"/>
      <c r="R33" s="159"/>
      <c r="S33" s="160"/>
      <c r="T33" s="150"/>
      <c r="U33" s="150"/>
      <c r="V33" s="273"/>
    </row>
    <row r="34" spans="1:22" ht="18.75" customHeight="1">
      <c r="A34" s="272"/>
      <c r="B34" s="152" t="str">
        <f>IF(入力シート!L45="","",入力シート!L45)</f>
        <v/>
      </c>
      <c r="C34" s="153"/>
      <c r="D34" s="153"/>
      <c r="E34" s="153"/>
      <c r="F34" s="153"/>
      <c r="G34" s="153"/>
      <c r="H34" s="154"/>
      <c r="I34" s="150" t="str">
        <f>IF(入力シート!M45="","",入力シート!M45)</f>
        <v/>
      </c>
      <c r="J34" s="150" t="str">
        <f>IF(入力シート!N45="","",入力シート!N45)</f>
        <v/>
      </c>
      <c r="K34" s="170"/>
      <c r="L34" s="155">
        <v>2</v>
      </c>
      <c r="M34" s="152" t="str">
        <f>IF(入力シート!L40="","",入力シート!L40)</f>
        <v/>
      </c>
      <c r="N34" s="153"/>
      <c r="O34" s="153"/>
      <c r="P34" s="153"/>
      <c r="Q34" s="153"/>
      <c r="R34" s="153"/>
      <c r="S34" s="154"/>
      <c r="T34" s="150" t="str">
        <f>IF(入力シート!M40="","",入力シート!M40)</f>
        <v/>
      </c>
      <c r="U34" s="150" t="str">
        <f>IF(入力シート!N40="","",入力シート!N40)</f>
        <v/>
      </c>
      <c r="V34" s="273" t="str">
        <f>IF(入力シート!O40="","",入力シート!O40)</f>
        <v/>
      </c>
    </row>
    <row r="35" spans="1:22" ht="30" customHeight="1">
      <c r="A35" s="156"/>
      <c r="B35" s="158" t="str">
        <f>IF(入力シート!K45="","",入力シート!K45)</f>
        <v/>
      </c>
      <c r="C35" s="159"/>
      <c r="D35" s="159"/>
      <c r="E35" s="159"/>
      <c r="F35" s="159"/>
      <c r="G35" s="159"/>
      <c r="H35" s="160"/>
      <c r="I35" s="150"/>
      <c r="J35" s="150"/>
      <c r="K35" s="271"/>
      <c r="L35" s="156"/>
      <c r="M35" s="158" t="str">
        <f>IF(入力シート!K40="","",入力シート!K40)</f>
        <v/>
      </c>
      <c r="N35" s="159"/>
      <c r="O35" s="159"/>
      <c r="P35" s="159"/>
      <c r="Q35" s="159"/>
      <c r="R35" s="159"/>
      <c r="S35" s="160"/>
      <c r="T35" s="150"/>
      <c r="U35" s="150"/>
      <c r="V35" s="273"/>
    </row>
    <row r="36" spans="1:22" ht="18.75" customHeight="1">
      <c r="A36" s="155">
        <v>2</v>
      </c>
      <c r="B36" s="152" t="str">
        <f>IF(入力シート!L46="","",入力シート!L46)</f>
        <v/>
      </c>
      <c r="C36" s="153"/>
      <c r="D36" s="153"/>
      <c r="E36" s="153"/>
      <c r="F36" s="153"/>
      <c r="G36" s="153"/>
      <c r="H36" s="154"/>
      <c r="I36" s="150" t="str">
        <f>IF(入力シート!M46="","",入力シート!M46)</f>
        <v/>
      </c>
      <c r="J36" s="150" t="str">
        <f>IF(入力シート!N46="","",入力シート!N46)</f>
        <v/>
      </c>
      <c r="K36" s="169" t="str">
        <f>IF(入力シート!O46="","",入力シート!O46)</f>
        <v/>
      </c>
      <c r="L36" s="155">
        <v>3</v>
      </c>
      <c r="M36" s="152" t="str">
        <f>IF(入力シート!L41="","",入力シート!L41)</f>
        <v/>
      </c>
      <c r="N36" s="153"/>
      <c r="O36" s="153"/>
      <c r="P36" s="153"/>
      <c r="Q36" s="153"/>
      <c r="R36" s="153"/>
      <c r="S36" s="154"/>
      <c r="T36" s="150" t="str">
        <f>IF(入力シート!M41="","",入力シート!M41)</f>
        <v/>
      </c>
      <c r="U36" s="150" t="str">
        <f>IF(入力シート!N41="","",入力シート!N41)</f>
        <v/>
      </c>
      <c r="V36" s="273" t="str">
        <f>IF(入力シート!O41="","",入力シート!O41)</f>
        <v/>
      </c>
    </row>
    <row r="37" spans="1:22" ht="30" customHeight="1" thickBot="1">
      <c r="A37" s="272"/>
      <c r="B37" s="158" t="str">
        <f>IF(入力シート!K46="","",入力シート!K46)</f>
        <v/>
      </c>
      <c r="C37" s="159"/>
      <c r="D37" s="159"/>
      <c r="E37" s="159"/>
      <c r="F37" s="159"/>
      <c r="G37" s="159"/>
      <c r="H37" s="160"/>
      <c r="I37" s="150"/>
      <c r="J37" s="150"/>
      <c r="K37" s="170"/>
      <c r="L37" s="168"/>
      <c r="M37" s="165" t="str">
        <f>IF(入力シート!K41="","",入力シート!K41)</f>
        <v/>
      </c>
      <c r="N37" s="166"/>
      <c r="O37" s="166"/>
      <c r="P37" s="166"/>
      <c r="Q37" s="166"/>
      <c r="R37" s="166"/>
      <c r="S37" s="167"/>
      <c r="T37" s="157"/>
      <c r="U37" s="157"/>
      <c r="V37" s="187"/>
    </row>
    <row r="38" spans="1:22" ht="18.75" customHeight="1">
      <c r="A38" s="272"/>
      <c r="B38" s="152" t="str">
        <f>IF(入力シート!L47="","",入力シート!L47)</f>
        <v/>
      </c>
      <c r="C38" s="153"/>
      <c r="D38" s="153"/>
      <c r="E38" s="153"/>
      <c r="F38" s="153"/>
      <c r="G38" s="153"/>
      <c r="H38" s="154"/>
      <c r="I38" s="150" t="str">
        <f>IF(入力シート!M47="","",入力シート!M47)</f>
        <v/>
      </c>
      <c r="J38" s="150" t="str">
        <f>IF(入力シート!N47="","",入力シート!N47)</f>
        <v/>
      </c>
      <c r="K38" s="171"/>
    </row>
    <row r="39" spans="1:22" ht="30" customHeight="1" thickBot="1">
      <c r="A39" s="168"/>
      <c r="B39" s="165" t="str">
        <f>IF(入力シート!K47="","",入力シート!K47)</f>
        <v/>
      </c>
      <c r="C39" s="166"/>
      <c r="D39" s="166"/>
      <c r="E39" s="166"/>
      <c r="F39" s="166"/>
      <c r="G39" s="166"/>
      <c r="H39" s="167"/>
      <c r="I39" s="157"/>
      <c r="J39" s="157"/>
      <c r="K39" s="172"/>
      <c r="M39" s="51"/>
      <c r="N39" s="51"/>
      <c r="O39" s="51"/>
      <c r="P39" s="51"/>
      <c r="Q39" s="51"/>
      <c r="R39" s="51"/>
      <c r="S39" s="51"/>
      <c r="T39" s="51"/>
      <c r="U39" s="51"/>
      <c r="V39" s="51"/>
    </row>
    <row r="40" spans="1:22" ht="18.75" customHeight="1">
      <c r="A40" s="25"/>
      <c r="B40" s="25"/>
      <c r="C40" s="3"/>
      <c r="D40" s="3"/>
      <c r="E40" s="3"/>
      <c r="K40" s="3"/>
      <c r="M40" s="21"/>
      <c r="N40" s="21"/>
      <c r="O40" s="21"/>
      <c r="P40" s="21"/>
      <c r="Q40" s="21"/>
      <c r="R40" s="21"/>
      <c r="S40" s="21"/>
      <c r="T40" s="21"/>
      <c r="U40" s="21"/>
      <c r="V40" s="3"/>
    </row>
    <row r="41" spans="1:22" ht="22.5" customHeight="1">
      <c r="B41" s="151" t="s">
        <v>24</v>
      </c>
      <c r="C41" s="151"/>
      <c r="D41" s="151"/>
      <c r="E41" s="151"/>
      <c r="F41" s="151"/>
      <c r="G41" s="151"/>
      <c r="H41" s="151"/>
      <c r="I41" s="151"/>
      <c r="J41" s="151"/>
      <c r="K41" s="151"/>
      <c r="L41" s="151"/>
      <c r="M41" s="151"/>
      <c r="N41" s="151"/>
      <c r="O41" s="151"/>
      <c r="P41" s="151"/>
      <c r="Q41" s="151"/>
      <c r="R41" s="151"/>
      <c r="S41" s="151"/>
      <c r="T41" s="151"/>
      <c r="U41" s="151"/>
      <c r="V41" s="46"/>
    </row>
    <row r="42" spans="1:22" ht="22.5" customHeight="1">
      <c r="B42" s="151"/>
      <c r="C42" s="151"/>
      <c r="D42" s="151"/>
      <c r="E42" s="151"/>
      <c r="F42" s="151"/>
      <c r="G42" s="151"/>
      <c r="H42" s="151"/>
      <c r="I42" s="151"/>
      <c r="J42" s="151"/>
      <c r="K42" s="151"/>
      <c r="L42" s="151"/>
      <c r="M42" s="151"/>
      <c r="N42" s="151"/>
      <c r="O42" s="151"/>
      <c r="P42" s="151"/>
      <c r="Q42" s="151"/>
      <c r="R42" s="151"/>
      <c r="S42" s="151"/>
      <c r="T42" s="151"/>
      <c r="U42" s="151"/>
      <c r="V42" s="46"/>
    </row>
    <row r="43" spans="1:22" ht="22.5" customHeight="1">
      <c r="B43" s="151"/>
      <c r="C43" s="151"/>
      <c r="D43" s="151"/>
      <c r="E43" s="151"/>
      <c r="F43" s="151"/>
      <c r="G43" s="151"/>
      <c r="H43" s="151"/>
      <c r="I43" s="151"/>
      <c r="J43" s="151"/>
      <c r="K43" s="151"/>
      <c r="L43" s="151"/>
      <c r="M43" s="151"/>
      <c r="N43" s="151"/>
      <c r="O43" s="151"/>
      <c r="P43" s="151"/>
      <c r="Q43" s="151"/>
      <c r="R43" s="151"/>
      <c r="S43" s="151"/>
      <c r="T43" s="151"/>
      <c r="U43" s="151"/>
      <c r="V43" s="46"/>
    </row>
    <row r="44" spans="1:22" ht="22.5" customHeight="1">
      <c r="B44" s="151"/>
      <c r="C44" s="151"/>
      <c r="D44" s="151"/>
      <c r="E44" s="151"/>
      <c r="F44" s="151"/>
      <c r="G44" s="151"/>
      <c r="H44" s="151"/>
      <c r="I44" s="151"/>
      <c r="J44" s="151"/>
      <c r="K44" s="151"/>
      <c r="L44" s="151"/>
      <c r="M44" s="151"/>
      <c r="N44" s="151"/>
      <c r="O44" s="151"/>
      <c r="P44" s="151"/>
      <c r="Q44" s="151"/>
      <c r="R44" s="151"/>
      <c r="S44" s="151"/>
      <c r="T44" s="151"/>
      <c r="U44" s="151"/>
      <c r="V44" s="46"/>
    </row>
    <row r="45" spans="1:22" ht="18.75" customHeight="1">
      <c r="A45" s="25"/>
      <c r="B45" s="25"/>
      <c r="C45" s="3"/>
      <c r="D45" s="3"/>
      <c r="E45" s="3"/>
      <c r="K45" s="3"/>
      <c r="M45" s="21"/>
      <c r="U45" s="21"/>
      <c r="V45" s="3"/>
    </row>
    <row r="46" spans="1:22" ht="26.25" customHeight="1">
      <c r="B46" s="161" t="str">
        <f>IF(入力シート!$K$4="","",入力シート!$K$4)</f>
        <v/>
      </c>
      <c r="C46" s="162"/>
      <c r="D46" s="162"/>
      <c r="E46" s="162"/>
      <c r="F46" s="162"/>
      <c r="N46" s="47"/>
      <c r="O46" s="47"/>
      <c r="P46" s="47"/>
      <c r="Q46" s="47"/>
      <c r="R46" s="47"/>
    </row>
    <row r="47" spans="1:22" ht="18.75" customHeight="1"/>
    <row r="48" spans="1:22" ht="30" customHeight="1">
      <c r="A48" s="3"/>
      <c r="B48" s="3"/>
      <c r="C48" s="163" t="s">
        <v>0</v>
      </c>
      <c r="D48" s="163"/>
      <c r="E48" s="53"/>
      <c r="F48" s="164">
        <f>入力シート!$K$6</f>
        <v>0</v>
      </c>
      <c r="G48" s="164"/>
      <c r="H48" s="164"/>
      <c r="I48" s="164"/>
      <c r="J48" s="164"/>
      <c r="K48" s="164"/>
      <c r="L48" s="164"/>
      <c r="N48" s="163" t="s">
        <v>23</v>
      </c>
      <c r="O48" s="163"/>
      <c r="P48" s="149">
        <f>入力シート!$K$10</f>
        <v>0</v>
      </c>
      <c r="Q48" s="149"/>
      <c r="R48" s="149"/>
      <c r="S48" s="149"/>
      <c r="T48" s="149"/>
      <c r="U48" s="149"/>
      <c r="V48" s="3"/>
    </row>
  </sheetData>
  <sheetProtection password="DBB7" sheet="1" objects="1" scenarios="1" selectLockedCells="1"/>
  <mergeCells count="115">
    <mergeCell ref="A36:A39"/>
    <mergeCell ref="B39:H39"/>
    <mergeCell ref="V36:V37"/>
    <mergeCell ref="J32:J33"/>
    <mergeCell ref="I32:I33"/>
    <mergeCell ref="A32:A35"/>
    <mergeCell ref="B33:H33"/>
    <mergeCell ref="U32:U33"/>
    <mergeCell ref="D24:L25"/>
    <mergeCell ref="V32:V33"/>
    <mergeCell ref="A25:C25"/>
    <mergeCell ref="V34:V35"/>
    <mergeCell ref="M34:S34"/>
    <mergeCell ref="F15:K16"/>
    <mergeCell ref="M33:S33"/>
    <mergeCell ref="M35:S35"/>
    <mergeCell ref="U36:U37"/>
    <mergeCell ref="K32:K35"/>
    <mergeCell ref="L32:L33"/>
    <mergeCell ref="I36:I37"/>
    <mergeCell ref="J36:J37"/>
    <mergeCell ref="M36:S36"/>
    <mergeCell ref="A14:C14"/>
    <mergeCell ref="U30:U31"/>
    <mergeCell ref="F29:K29"/>
    <mergeCell ref="I30:I31"/>
    <mergeCell ref="A23:C23"/>
    <mergeCell ref="A15:C16"/>
    <mergeCell ref="M32:S32"/>
    <mergeCell ref="T32:T33"/>
    <mergeCell ref="U34:U35"/>
    <mergeCell ref="A17:V18"/>
    <mergeCell ref="D23:L23"/>
    <mergeCell ref="Q29:V29"/>
    <mergeCell ref="V30:V31"/>
    <mergeCell ref="A26:V27"/>
    <mergeCell ref="A30:A31"/>
    <mergeCell ref="B30:H30"/>
    <mergeCell ref="K30:K31"/>
    <mergeCell ref="M30:S30"/>
    <mergeCell ref="J30:J31"/>
    <mergeCell ref="B31:H31"/>
    <mergeCell ref="T30:T31"/>
    <mergeCell ref="M31:S31"/>
    <mergeCell ref="L30:L31"/>
    <mergeCell ref="A20:B20"/>
    <mergeCell ref="O10:P11"/>
    <mergeCell ref="B32:H32"/>
    <mergeCell ref="F12:H12"/>
    <mergeCell ref="M12:P12"/>
    <mergeCell ref="Q14:V14"/>
    <mergeCell ref="F14:K14"/>
    <mergeCell ref="L14:M15"/>
    <mergeCell ref="A7:C8"/>
    <mergeCell ref="D8:P8"/>
    <mergeCell ref="M7:P7"/>
    <mergeCell ref="A10:C10"/>
    <mergeCell ref="Q10:R11"/>
    <mergeCell ref="F10:J11"/>
    <mergeCell ref="A11:C11"/>
    <mergeCell ref="D10:E11"/>
    <mergeCell ref="F9:J9"/>
    <mergeCell ref="S9:V9"/>
    <mergeCell ref="L16:M16"/>
    <mergeCell ref="O14:P16"/>
    <mergeCell ref="R8:U8"/>
    <mergeCell ref="A12:C13"/>
    <mergeCell ref="N14:N16"/>
    <mergeCell ref="R12:U12"/>
    <mergeCell ref="A24:C24"/>
    <mergeCell ref="A1:V1"/>
    <mergeCell ref="A4:C4"/>
    <mergeCell ref="A9:C9"/>
    <mergeCell ref="F7:H7"/>
    <mergeCell ref="A3:B3"/>
    <mergeCell ref="D4:I4"/>
    <mergeCell ref="D14:E16"/>
    <mergeCell ref="Q15:V16"/>
    <mergeCell ref="D5:L5"/>
    <mergeCell ref="C3:D3"/>
    <mergeCell ref="A6:C6"/>
    <mergeCell ref="A5:C5"/>
    <mergeCell ref="M6:O6"/>
    <mergeCell ref="D6:L6"/>
    <mergeCell ref="P5:S5"/>
    <mergeCell ref="P6:S6"/>
    <mergeCell ref="T6:U6"/>
    <mergeCell ref="S10:V11"/>
    <mergeCell ref="K10:L11"/>
    <mergeCell ref="M10:N11"/>
    <mergeCell ref="R13:U13"/>
    <mergeCell ref="D13:P13"/>
    <mergeCell ref="R7:U7"/>
    <mergeCell ref="O9:P9"/>
    <mergeCell ref="P48:U48"/>
    <mergeCell ref="I34:I35"/>
    <mergeCell ref="J34:J35"/>
    <mergeCell ref="B41:U44"/>
    <mergeCell ref="T34:T35"/>
    <mergeCell ref="B34:H34"/>
    <mergeCell ref="L34:L35"/>
    <mergeCell ref="J38:J39"/>
    <mergeCell ref="B37:H37"/>
    <mergeCell ref="B46:F46"/>
    <mergeCell ref="C48:D48"/>
    <mergeCell ref="F48:L48"/>
    <mergeCell ref="M37:S37"/>
    <mergeCell ref="L36:L37"/>
    <mergeCell ref="T36:T37"/>
    <mergeCell ref="K36:K39"/>
    <mergeCell ref="N48:O48"/>
    <mergeCell ref="I38:I39"/>
    <mergeCell ref="B36:H36"/>
    <mergeCell ref="B38:H38"/>
    <mergeCell ref="B35:H35"/>
  </mergeCells>
  <phoneticPr fontId="2" type="Hiragana"/>
  <conditionalFormatting sqref="R49:R50 D24:L25 F10:J11 B33:H33 B37:H37 B35:H35 F12:H12 B39:H39 D13:P13 K36 M33:S33 M35:S35 M37:S37 K32 D4 J4 D6:L6 F7:H7 D8:P8 M7:P7 P6:S6 R7:U8 S10:V11 O10:P11 R12:U13 M12:P12 I32:J39 T32:V37 F48 P48">
    <cfRule type="cellIs" dxfId="17" priority="3" stopIfTrue="1" operator="equal">
      <formula>99</formula>
    </cfRule>
    <cfRule type="cellIs" dxfId="16" priority="4" stopIfTrue="1" operator="equal">
      <formula>0</formula>
    </cfRule>
  </conditionalFormatting>
  <conditionalFormatting sqref="F15 D14">
    <cfRule type="cellIs" dxfId="15" priority="1" stopIfTrue="1" operator="equal">
      <formula>99</formula>
    </cfRule>
    <cfRule type="cellIs" dxfId="14" priority="2" stopIfTrue="1" operator="equal">
      <formula>0</formula>
    </cfRule>
  </conditionalFormatting>
  <printOptions horizontalCentered="1"/>
  <pageMargins left="0.39370078740157483" right="0.39370078740157483" top="0.43307086614173229" bottom="0.31496062992125984" header="0.39370078740157483" footer="0.35433070866141736"/>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V41"/>
  <sheetViews>
    <sheetView workbookViewId="0">
      <selection activeCell="A2" sqref="A2"/>
    </sheetView>
  </sheetViews>
  <sheetFormatPr defaultColWidth="5.5" defaultRowHeight="30" customHeight="1"/>
  <cols>
    <col min="1" max="16384" width="5.5" style="1"/>
  </cols>
  <sheetData>
    <row r="1" spans="1:22" ht="30" customHeight="1">
      <c r="A1" s="173" t="str">
        <f ca="1">"第"&amp;DBCS(YEAR(TODAY())-1951)&amp;"回近畿中学校総合体育大会　バドミントン競技　参加申込書"</f>
        <v>第６６回近畿中学校総合体育大会　バドミントン競技　参加申込書</v>
      </c>
      <c r="B1" s="173"/>
      <c r="C1" s="173"/>
      <c r="D1" s="173"/>
      <c r="E1" s="173"/>
      <c r="F1" s="173"/>
      <c r="G1" s="173"/>
      <c r="H1" s="173"/>
      <c r="I1" s="173"/>
      <c r="J1" s="173"/>
      <c r="K1" s="173"/>
      <c r="L1" s="173"/>
      <c r="M1" s="173"/>
      <c r="N1" s="173"/>
      <c r="O1" s="173"/>
      <c r="P1" s="173"/>
      <c r="Q1" s="173"/>
      <c r="R1" s="173"/>
      <c r="S1" s="173"/>
      <c r="T1" s="173"/>
      <c r="U1" s="173"/>
      <c r="V1" s="173"/>
    </row>
    <row r="2" spans="1:22" ht="18.75" customHeight="1">
      <c r="A2" s="2" t="s">
        <v>208</v>
      </c>
      <c r="C2" s="3"/>
      <c r="D2" s="3"/>
      <c r="E2" s="3"/>
      <c r="G2" s="3"/>
      <c r="H2" s="3"/>
      <c r="I2" s="3"/>
      <c r="J2" s="3"/>
      <c r="P2" s="3"/>
      <c r="Q2" s="3"/>
      <c r="R2" s="3"/>
      <c r="S2" s="3"/>
      <c r="T2" s="3"/>
      <c r="U2" s="3"/>
      <c r="V2" s="3"/>
    </row>
    <row r="3" spans="1:22" ht="30" customHeight="1" thickBot="1">
      <c r="A3" s="181" t="s">
        <v>109</v>
      </c>
      <c r="B3" s="181"/>
      <c r="C3" s="190"/>
      <c r="D3" s="190"/>
      <c r="E3" s="3"/>
      <c r="F3" s="3"/>
      <c r="G3" s="3"/>
      <c r="H3" s="3"/>
      <c r="I3" s="3"/>
      <c r="K3" s="3"/>
      <c r="M3" s="22"/>
      <c r="Q3" s="3"/>
      <c r="R3" s="3"/>
      <c r="S3" s="3"/>
      <c r="T3" s="3"/>
      <c r="U3" s="3"/>
      <c r="V3" s="3"/>
    </row>
    <row r="4" spans="1:22" ht="30" customHeight="1">
      <c r="A4" s="174" t="s">
        <v>1</v>
      </c>
      <c r="B4" s="175"/>
      <c r="C4" s="176"/>
      <c r="D4" s="182">
        <f>入力シート!K5</f>
        <v>0</v>
      </c>
      <c r="E4" s="175"/>
      <c r="F4" s="175"/>
      <c r="G4" s="175"/>
      <c r="H4" s="175"/>
      <c r="I4" s="175"/>
      <c r="J4" s="13"/>
      <c r="K4" s="13"/>
      <c r="L4" s="13"/>
      <c r="M4" s="13"/>
      <c r="N4" s="13"/>
      <c r="O4" s="13"/>
      <c r="P4" s="13"/>
      <c r="Q4" s="13"/>
      <c r="R4" s="13"/>
      <c r="S4" s="13"/>
      <c r="T4" s="13"/>
      <c r="U4" s="13"/>
      <c r="V4" s="14"/>
    </row>
    <row r="5" spans="1:22" ht="18.75" customHeight="1">
      <c r="A5" s="177" t="s">
        <v>2</v>
      </c>
      <c r="B5" s="178"/>
      <c r="C5" s="179"/>
      <c r="D5" s="188" t="str">
        <f>入力シート!K7</f>
        <v/>
      </c>
      <c r="E5" s="189"/>
      <c r="F5" s="189"/>
      <c r="G5" s="189"/>
      <c r="H5" s="189"/>
      <c r="I5" s="189"/>
      <c r="J5" s="189"/>
      <c r="K5" s="189"/>
      <c r="L5" s="189"/>
      <c r="M5" s="16"/>
      <c r="N5" s="16"/>
      <c r="O5" s="16"/>
      <c r="P5" s="196" t="str">
        <f>入力シート!K9</f>
        <v/>
      </c>
      <c r="Q5" s="196"/>
      <c r="R5" s="196"/>
      <c r="S5" s="196"/>
      <c r="T5" s="16"/>
      <c r="U5" s="16"/>
      <c r="V5" s="17"/>
    </row>
    <row r="6" spans="1:22" ht="30" customHeight="1">
      <c r="A6" s="191" t="s">
        <v>3</v>
      </c>
      <c r="B6" s="149"/>
      <c r="C6" s="192"/>
      <c r="D6" s="194">
        <f>入力シート!K6</f>
        <v>0</v>
      </c>
      <c r="E6" s="195"/>
      <c r="F6" s="195"/>
      <c r="G6" s="195"/>
      <c r="H6" s="195"/>
      <c r="I6" s="195"/>
      <c r="J6" s="195"/>
      <c r="K6" s="195"/>
      <c r="L6" s="195"/>
      <c r="M6" s="193" t="s">
        <v>59</v>
      </c>
      <c r="N6" s="193"/>
      <c r="O6" s="193"/>
      <c r="P6" s="193">
        <f>入力シート!K8</f>
        <v>0</v>
      </c>
      <c r="Q6" s="193"/>
      <c r="R6" s="193"/>
      <c r="S6" s="193"/>
      <c r="T6" s="193" t="s">
        <v>12</v>
      </c>
      <c r="U6" s="193"/>
      <c r="V6" s="18"/>
    </row>
    <row r="7" spans="1:22" s="5" customFormat="1" ht="30" customHeight="1">
      <c r="A7" s="216" t="s">
        <v>4</v>
      </c>
      <c r="B7" s="217"/>
      <c r="C7" s="218"/>
      <c r="D7" s="4"/>
      <c r="E7" s="6" t="s">
        <v>5</v>
      </c>
      <c r="F7" s="180" t="str">
        <f>IF(入力シート!K12="","",入力シート!K12)</f>
        <v/>
      </c>
      <c r="G7" s="180"/>
      <c r="H7" s="180"/>
      <c r="I7" s="4" t="s">
        <v>6</v>
      </c>
      <c r="J7" s="4"/>
      <c r="K7" s="4"/>
      <c r="L7" s="6" t="s">
        <v>115</v>
      </c>
      <c r="M7" s="180" t="str">
        <f>IF(入力シート!K13="","",入力シート!K13)</f>
        <v/>
      </c>
      <c r="N7" s="180"/>
      <c r="O7" s="180"/>
      <c r="P7" s="180"/>
      <c r="Q7" s="6" t="s">
        <v>8</v>
      </c>
      <c r="R7" s="180" t="str">
        <f>IF(入力シート!K14="","",入力シート!K14)</f>
        <v/>
      </c>
      <c r="S7" s="180"/>
      <c r="T7" s="180"/>
      <c r="U7" s="180"/>
      <c r="V7" s="7"/>
    </row>
    <row r="8" spans="1:22" ht="30" customHeight="1">
      <c r="A8" s="216"/>
      <c r="B8" s="217"/>
      <c r="C8" s="218"/>
      <c r="D8" s="203">
        <f>入力シート!K11</f>
        <v>0</v>
      </c>
      <c r="E8" s="204"/>
      <c r="F8" s="204"/>
      <c r="G8" s="204"/>
      <c r="H8" s="204"/>
      <c r="I8" s="204"/>
      <c r="J8" s="204"/>
      <c r="K8" s="204"/>
      <c r="L8" s="204"/>
      <c r="M8" s="204"/>
      <c r="N8" s="204"/>
      <c r="O8" s="204"/>
      <c r="P8" s="204"/>
      <c r="Q8" s="15" t="s">
        <v>119</v>
      </c>
      <c r="R8" s="233" t="str">
        <f>IF(入力シート!K15="","",入力シート!K15)</f>
        <v/>
      </c>
      <c r="S8" s="233"/>
      <c r="T8" s="233"/>
      <c r="U8" s="233"/>
      <c r="V8" s="10"/>
    </row>
    <row r="9" spans="1:22" ht="18.75" customHeight="1">
      <c r="A9" s="177" t="s">
        <v>10</v>
      </c>
      <c r="B9" s="178"/>
      <c r="C9" s="179"/>
      <c r="D9" s="8"/>
      <c r="E9" s="9"/>
      <c r="F9" s="196" t="str">
        <f>P5</f>
        <v/>
      </c>
      <c r="G9" s="196"/>
      <c r="H9" s="196"/>
      <c r="I9" s="196"/>
      <c r="J9" s="196"/>
      <c r="K9" s="9"/>
      <c r="L9" s="9"/>
      <c r="M9" s="9"/>
      <c r="N9" s="9"/>
      <c r="O9" s="205"/>
      <c r="P9" s="205"/>
      <c r="Q9" s="9"/>
      <c r="R9" s="9"/>
      <c r="S9" s="52" t="str">
        <f>IF(入力シート!K17="","",入力シート!K17)</f>
        <v/>
      </c>
      <c r="T9" s="49"/>
      <c r="U9" s="49"/>
      <c r="V9" s="48"/>
    </row>
    <row r="10" spans="1:22" ht="30" customHeight="1">
      <c r="A10" s="219" t="s">
        <v>11</v>
      </c>
      <c r="B10" s="206"/>
      <c r="C10" s="220"/>
      <c r="D10" s="225" t="s">
        <v>3</v>
      </c>
      <c r="E10" s="226"/>
      <c r="F10" s="221">
        <f>P6</f>
        <v>0</v>
      </c>
      <c r="G10" s="221"/>
      <c r="H10" s="221"/>
      <c r="I10" s="221"/>
      <c r="J10" s="221"/>
      <c r="K10" s="199" t="s">
        <v>12</v>
      </c>
      <c r="L10" s="199"/>
      <c r="M10" s="201" t="s">
        <v>13</v>
      </c>
      <c r="N10" s="201"/>
      <c r="O10" s="206">
        <f>入力シート!K18</f>
        <v>0</v>
      </c>
      <c r="P10" s="206"/>
      <c r="Q10" s="201" t="s">
        <v>14</v>
      </c>
      <c r="R10" s="201"/>
      <c r="S10" s="197" t="str">
        <f>IF(入力シート!K16="","",入力シート!K16)</f>
        <v/>
      </c>
      <c r="T10" s="197"/>
      <c r="U10" s="197"/>
      <c r="V10" s="198"/>
    </row>
    <row r="11" spans="1:22" ht="30" customHeight="1">
      <c r="A11" s="222" t="s">
        <v>15</v>
      </c>
      <c r="B11" s="223"/>
      <c r="C11" s="224"/>
      <c r="D11" s="227"/>
      <c r="E11" s="228"/>
      <c r="F11" s="149"/>
      <c r="G11" s="149"/>
      <c r="H11" s="149"/>
      <c r="I11" s="149"/>
      <c r="J11" s="149"/>
      <c r="K11" s="200"/>
      <c r="L11" s="200"/>
      <c r="M11" s="201"/>
      <c r="N11" s="201"/>
      <c r="O11" s="206"/>
      <c r="P11" s="206"/>
      <c r="Q11" s="201"/>
      <c r="R11" s="201"/>
      <c r="S11" s="197"/>
      <c r="T11" s="197"/>
      <c r="U11" s="197"/>
      <c r="V11" s="198"/>
    </row>
    <row r="12" spans="1:22" ht="30" customHeight="1">
      <c r="A12" s="216" t="s">
        <v>16</v>
      </c>
      <c r="B12" s="217"/>
      <c r="C12" s="218"/>
      <c r="D12" s="11"/>
      <c r="E12" s="6" t="s">
        <v>29</v>
      </c>
      <c r="F12" s="180" t="str">
        <f>IF(入力シート!K20="","",入力シート!K20)</f>
        <v/>
      </c>
      <c r="G12" s="180"/>
      <c r="H12" s="180"/>
      <c r="I12" s="4" t="s">
        <v>30</v>
      </c>
      <c r="J12" s="29"/>
      <c r="K12" s="4"/>
      <c r="L12" s="6" t="s">
        <v>115</v>
      </c>
      <c r="M12" s="207" t="str">
        <f>IF(入力シート!K21="","",入力シート!K21)</f>
        <v/>
      </c>
      <c r="N12" s="207"/>
      <c r="O12" s="207"/>
      <c r="P12" s="207"/>
      <c r="Q12" s="55" t="s">
        <v>116</v>
      </c>
      <c r="R12" s="207" t="str">
        <f>IF(入力シート!K22="","",入力シート!K22)</f>
        <v/>
      </c>
      <c r="S12" s="207"/>
      <c r="T12" s="207"/>
      <c r="U12" s="207"/>
      <c r="V12" s="7"/>
    </row>
    <row r="13" spans="1:22" ht="30" customHeight="1">
      <c r="A13" s="216"/>
      <c r="B13" s="217"/>
      <c r="C13" s="218"/>
      <c r="D13" s="203" t="str">
        <f>IF(入力シート!K19="","",入力シート!K19)</f>
        <v/>
      </c>
      <c r="E13" s="204"/>
      <c r="F13" s="204"/>
      <c r="G13" s="204"/>
      <c r="H13" s="204"/>
      <c r="I13" s="204"/>
      <c r="J13" s="204"/>
      <c r="K13" s="204"/>
      <c r="L13" s="204"/>
      <c r="M13" s="204"/>
      <c r="N13" s="204"/>
      <c r="O13" s="204"/>
      <c r="P13" s="204"/>
      <c r="Q13" s="54" t="s">
        <v>118</v>
      </c>
      <c r="R13" s="202" t="str">
        <f>IF(入力シート!K23="","",入力シート!K23)</f>
        <v/>
      </c>
      <c r="S13" s="202"/>
      <c r="T13" s="202"/>
      <c r="U13" s="202"/>
      <c r="V13" s="10"/>
    </row>
    <row r="14" spans="1:22" ht="18.75" customHeight="1">
      <c r="A14" s="239" t="s">
        <v>34</v>
      </c>
      <c r="B14" s="240"/>
      <c r="C14" s="241"/>
      <c r="D14" s="183" t="s">
        <v>125</v>
      </c>
      <c r="E14" s="183"/>
      <c r="F14" s="211" t="str">
        <f>IF(入力シート!L26="","",入力シート!L26)</f>
        <v/>
      </c>
      <c r="G14" s="211"/>
      <c r="H14" s="211"/>
      <c r="I14" s="211"/>
      <c r="J14" s="211"/>
      <c r="K14" s="211"/>
      <c r="L14" s="212" t="s">
        <v>130</v>
      </c>
      <c r="M14" s="213"/>
      <c r="N14" s="234" t="s">
        <v>128</v>
      </c>
      <c r="O14" s="183" t="s">
        <v>127</v>
      </c>
      <c r="P14" s="183"/>
      <c r="Q14" s="208" t="str">
        <f>IF(入力シート!L27="","",入力シート!L27)</f>
        <v/>
      </c>
      <c r="R14" s="209"/>
      <c r="S14" s="209"/>
      <c r="T14" s="209"/>
      <c r="U14" s="209"/>
      <c r="V14" s="210"/>
    </row>
    <row r="15" spans="1:22" ht="30" customHeight="1">
      <c r="A15" s="248" t="s">
        <v>124</v>
      </c>
      <c r="B15" s="249"/>
      <c r="C15" s="250"/>
      <c r="D15" s="183"/>
      <c r="E15" s="183"/>
      <c r="F15" s="185" t="str">
        <f>IF(入力シート!K26="","",入力シート!K26)</f>
        <v/>
      </c>
      <c r="G15" s="185"/>
      <c r="H15" s="185"/>
      <c r="I15" s="185"/>
      <c r="J15" s="185"/>
      <c r="K15" s="185"/>
      <c r="L15" s="214"/>
      <c r="M15" s="215"/>
      <c r="N15" s="234"/>
      <c r="O15" s="183"/>
      <c r="P15" s="183"/>
      <c r="Q15" s="185" t="str">
        <f>IF(入力シート!K27="","",入力シート!K27)</f>
        <v/>
      </c>
      <c r="R15" s="185"/>
      <c r="S15" s="185"/>
      <c r="T15" s="185"/>
      <c r="U15" s="185"/>
      <c r="V15" s="186"/>
    </row>
    <row r="16" spans="1:22" ht="30" customHeight="1" thickBot="1">
      <c r="A16" s="251"/>
      <c r="B16" s="252"/>
      <c r="C16" s="253"/>
      <c r="D16" s="184"/>
      <c r="E16" s="184"/>
      <c r="F16" s="157"/>
      <c r="G16" s="157"/>
      <c r="H16" s="157"/>
      <c r="I16" s="157"/>
      <c r="J16" s="157"/>
      <c r="K16" s="157"/>
      <c r="L16" s="231" t="str">
        <f>IF(入力シート!M26="","",入力シート!M26)</f>
        <v/>
      </c>
      <c r="M16" s="232"/>
      <c r="N16" s="235"/>
      <c r="O16" s="184"/>
      <c r="P16" s="184"/>
      <c r="Q16" s="157"/>
      <c r="R16" s="157"/>
      <c r="S16" s="157"/>
      <c r="T16" s="157"/>
      <c r="U16" s="157"/>
      <c r="V16" s="187"/>
    </row>
    <row r="17" spans="1:22" ht="30" customHeight="1">
      <c r="A17" s="254" t="s">
        <v>129</v>
      </c>
      <c r="B17" s="295"/>
      <c r="C17" s="295"/>
      <c r="D17" s="295"/>
      <c r="E17" s="295"/>
      <c r="F17" s="295"/>
      <c r="G17" s="295"/>
      <c r="H17" s="295"/>
      <c r="I17" s="295"/>
      <c r="J17" s="295"/>
      <c r="K17" s="295"/>
      <c r="L17" s="295"/>
      <c r="M17" s="295"/>
      <c r="N17" s="295"/>
      <c r="O17" s="295"/>
      <c r="P17" s="295"/>
      <c r="Q17" s="295"/>
      <c r="R17" s="295"/>
      <c r="S17" s="295"/>
      <c r="T17" s="295"/>
      <c r="U17" s="295"/>
      <c r="V17" s="295"/>
    </row>
    <row r="18" spans="1:22" ht="30" customHeight="1">
      <c r="A18" s="296"/>
      <c r="B18" s="296"/>
      <c r="C18" s="296"/>
      <c r="D18" s="296"/>
      <c r="E18" s="296"/>
      <c r="F18" s="296"/>
      <c r="G18" s="296"/>
      <c r="H18" s="296"/>
      <c r="I18" s="296"/>
      <c r="J18" s="296"/>
      <c r="K18" s="296"/>
      <c r="L18" s="296"/>
      <c r="M18" s="296"/>
      <c r="N18" s="296"/>
      <c r="O18" s="296"/>
      <c r="P18" s="296"/>
      <c r="Q18" s="296"/>
      <c r="R18" s="296"/>
      <c r="S18" s="296"/>
      <c r="T18" s="296"/>
      <c r="U18" s="296"/>
      <c r="V18" s="296"/>
    </row>
    <row r="19" spans="1:22" ht="30" customHeight="1">
      <c r="A19" s="297"/>
      <c r="B19" s="297"/>
      <c r="C19" s="297"/>
      <c r="D19" s="297"/>
      <c r="E19" s="297"/>
      <c r="F19" s="297"/>
      <c r="G19" s="297"/>
      <c r="H19" s="297"/>
      <c r="I19" s="297"/>
      <c r="J19" s="297"/>
      <c r="K19" s="297"/>
      <c r="L19" s="297"/>
      <c r="M19" s="297"/>
      <c r="N19" s="297"/>
      <c r="O19" s="297"/>
      <c r="P19" s="297"/>
      <c r="Q19" s="297"/>
      <c r="R19" s="297"/>
      <c r="S19" s="297"/>
      <c r="T19" s="297"/>
      <c r="U19" s="297"/>
      <c r="V19" s="297"/>
    </row>
    <row r="20" spans="1:22" ht="18.75" customHeight="1">
      <c r="A20" s="24"/>
      <c r="B20" s="24"/>
      <c r="C20" s="24"/>
      <c r="D20" s="24"/>
      <c r="E20" s="24"/>
      <c r="F20" s="24"/>
      <c r="G20" s="24"/>
      <c r="H20" s="24"/>
      <c r="I20" s="24"/>
      <c r="J20" s="24"/>
      <c r="K20" s="24"/>
      <c r="L20" s="24"/>
      <c r="M20" s="24"/>
      <c r="N20" s="24"/>
      <c r="O20" s="24"/>
      <c r="P20" s="24"/>
      <c r="Q20" s="24"/>
      <c r="R20" s="24"/>
      <c r="S20" s="24"/>
      <c r="T20" s="24"/>
      <c r="U20" s="24"/>
      <c r="V20" s="24"/>
    </row>
    <row r="21" spans="1:22" ht="30" customHeight="1">
      <c r="A21" s="270" t="s">
        <v>18</v>
      </c>
      <c r="B21" s="270"/>
      <c r="C21" s="3"/>
      <c r="D21" s="3"/>
      <c r="E21" s="3"/>
      <c r="K21" s="3"/>
      <c r="M21" s="190" t="s">
        <v>25</v>
      </c>
      <c r="N21" s="190"/>
      <c r="O21" s="190"/>
      <c r="P21" s="190"/>
      <c r="Q21" s="190"/>
      <c r="R21" s="28" t="s">
        <v>32</v>
      </c>
      <c r="S21" s="44" t="str">
        <f>IF(入力シート!M28="","",入力シート!M28)</f>
        <v/>
      </c>
      <c r="T21" s="27" t="s">
        <v>27</v>
      </c>
      <c r="U21" s="19" t="s">
        <v>26</v>
      </c>
      <c r="V21" s="3"/>
    </row>
    <row r="22" spans="1:22" ht="30" customHeight="1" thickBot="1">
      <c r="B22" s="20" t="s">
        <v>110</v>
      </c>
      <c r="C22" s="3"/>
      <c r="D22" s="3"/>
      <c r="G22" s="23" t="s">
        <v>28</v>
      </c>
      <c r="H22" s="23"/>
      <c r="I22" s="3"/>
      <c r="K22" s="3"/>
      <c r="L22" s="3"/>
      <c r="M22" s="3"/>
      <c r="N22" s="3"/>
      <c r="O22" s="3"/>
      <c r="P22" s="3"/>
      <c r="Q22" s="3"/>
      <c r="R22" s="3"/>
      <c r="S22" s="3"/>
      <c r="T22" s="3"/>
      <c r="U22" s="3"/>
      <c r="V22" s="3"/>
    </row>
    <row r="23" spans="1:22" ht="18.75" customHeight="1">
      <c r="A23" s="293" t="s">
        <v>19</v>
      </c>
      <c r="B23" s="266" t="s">
        <v>107</v>
      </c>
      <c r="C23" s="266"/>
      <c r="D23" s="266"/>
      <c r="E23" s="266"/>
      <c r="F23" s="266"/>
      <c r="G23" s="266"/>
      <c r="H23" s="266"/>
      <c r="I23" s="267"/>
      <c r="J23" s="242" t="s">
        <v>20</v>
      </c>
      <c r="K23" s="242" t="s">
        <v>21</v>
      </c>
      <c r="L23" s="242" t="s">
        <v>19</v>
      </c>
      <c r="M23" s="265" t="s">
        <v>107</v>
      </c>
      <c r="N23" s="266"/>
      <c r="O23" s="266"/>
      <c r="P23" s="266"/>
      <c r="Q23" s="266"/>
      <c r="R23" s="266"/>
      <c r="S23" s="266"/>
      <c r="T23" s="267"/>
      <c r="U23" s="242" t="s">
        <v>20</v>
      </c>
      <c r="V23" s="288" t="s">
        <v>21</v>
      </c>
    </row>
    <row r="24" spans="1:22" ht="30" customHeight="1">
      <c r="A24" s="294"/>
      <c r="B24" s="159" t="s">
        <v>22</v>
      </c>
      <c r="C24" s="159"/>
      <c r="D24" s="159"/>
      <c r="E24" s="159"/>
      <c r="F24" s="159"/>
      <c r="G24" s="159"/>
      <c r="H24" s="159"/>
      <c r="I24" s="160"/>
      <c r="J24" s="243"/>
      <c r="K24" s="243"/>
      <c r="L24" s="243"/>
      <c r="M24" s="158" t="s">
        <v>22</v>
      </c>
      <c r="N24" s="159"/>
      <c r="O24" s="159"/>
      <c r="P24" s="159"/>
      <c r="Q24" s="159"/>
      <c r="R24" s="159"/>
      <c r="S24" s="159"/>
      <c r="T24" s="160"/>
      <c r="U24" s="243"/>
      <c r="V24" s="289"/>
    </row>
    <row r="25" spans="1:22" ht="18.75" customHeight="1">
      <c r="A25" s="298">
        <v>1</v>
      </c>
      <c r="B25" s="290" t="str">
        <f>IF(入力シート!L30="","",入力シート!L30)</f>
        <v/>
      </c>
      <c r="C25" s="291"/>
      <c r="D25" s="291"/>
      <c r="E25" s="291"/>
      <c r="F25" s="291"/>
      <c r="G25" s="291"/>
      <c r="H25" s="291"/>
      <c r="I25" s="292"/>
      <c r="J25" s="285" t="str">
        <f>IF(入力シート!M30="","",入力シート!M30)</f>
        <v/>
      </c>
      <c r="K25" s="283" t="str">
        <f>IF(入力シート!N30="","",入力シート!N30)</f>
        <v/>
      </c>
      <c r="L25" s="283">
        <v>5</v>
      </c>
      <c r="M25" s="290" t="str">
        <f>IF(入力シート!L34="","",入力シート!L34)</f>
        <v/>
      </c>
      <c r="N25" s="291"/>
      <c r="O25" s="291"/>
      <c r="P25" s="291"/>
      <c r="Q25" s="291"/>
      <c r="R25" s="291"/>
      <c r="S25" s="291"/>
      <c r="T25" s="292"/>
      <c r="U25" s="285" t="str">
        <f>IF(入力シート!M34="","",入力シート!M34)</f>
        <v/>
      </c>
      <c r="V25" s="286" t="str">
        <f>IF(入力シート!N34="","",入力シート!N34)</f>
        <v/>
      </c>
    </row>
    <row r="26" spans="1:22" ht="30" customHeight="1">
      <c r="A26" s="298"/>
      <c r="B26" s="158" t="str">
        <f>IF(入力シート!K30="","",入力シート!K30)</f>
        <v/>
      </c>
      <c r="C26" s="159"/>
      <c r="D26" s="159"/>
      <c r="E26" s="159"/>
      <c r="F26" s="159"/>
      <c r="G26" s="159"/>
      <c r="H26" s="159"/>
      <c r="I26" s="160"/>
      <c r="J26" s="185"/>
      <c r="K26" s="284"/>
      <c r="L26" s="284"/>
      <c r="M26" s="158" t="str">
        <f>IF(入力シート!K34="","",入力シート!K34)</f>
        <v/>
      </c>
      <c r="N26" s="159"/>
      <c r="O26" s="159"/>
      <c r="P26" s="159"/>
      <c r="Q26" s="159"/>
      <c r="R26" s="159"/>
      <c r="S26" s="159"/>
      <c r="T26" s="160"/>
      <c r="U26" s="185"/>
      <c r="V26" s="287"/>
    </row>
    <row r="27" spans="1:22" ht="18.75" customHeight="1">
      <c r="A27" s="298">
        <v>2</v>
      </c>
      <c r="B27" s="290" t="str">
        <f>IF(入力シート!L31="","",入力シート!L31)</f>
        <v/>
      </c>
      <c r="C27" s="291"/>
      <c r="D27" s="291"/>
      <c r="E27" s="291"/>
      <c r="F27" s="291"/>
      <c r="G27" s="291"/>
      <c r="H27" s="291"/>
      <c r="I27" s="292"/>
      <c r="J27" s="285" t="str">
        <f>IF(入力シート!M31="","",入力シート!M31)</f>
        <v/>
      </c>
      <c r="K27" s="283" t="str">
        <f>IF(入力シート!N31="","",入力シート!N31)</f>
        <v/>
      </c>
      <c r="L27" s="283">
        <v>6</v>
      </c>
      <c r="M27" s="290" t="str">
        <f>IF(入力シート!L35="","",入力シート!L35)</f>
        <v/>
      </c>
      <c r="N27" s="291"/>
      <c r="O27" s="291"/>
      <c r="P27" s="291"/>
      <c r="Q27" s="291"/>
      <c r="R27" s="291"/>
      <c r="S27" s="291"/>
      <c r="T27" s="292"/>
      <c r="U27" s="285" t="str">
        <f>IF(入力シート!M35="","",入力シート!M35)</f>
        <v/>
      </c>
      <c r="V27" s="286" t="str">
        <f>IF(入力シート!N35="","",入力シート!N35)</f>
        <v/>
      </c>
    </row>
    <row r="28" spans="1:22" ht="30" customHeight="1">
      <c r="A28" s="298"/>
      <c r="B28" s="158" t="str">
        <f>IF(入力シート!K31="","",入力シート!K31)</f>
        <v/>
      </c>
      <c r="C28" s="159"/>
      <c r="D28" s="159"/>
      <c r="E28" s="159"/>
      <c r="F28" s="159"/>
      <c r="G28" s="159"/>
      <c r="H28" s="159"/>
      <c r="I28" s="160"/>
      <c r="J28" s="185"/>
      <c r="K28" s="284"/>
      <c r="L28" s="284"/>
      <c r="M28" s="158" t="str">
        <f>IF(入力シート!K35="","",入力シート!K35)</f>
        <v/>
      </c>
      <c r="N28" s="159"/>
      <c r="O28" s="159"/>
      <c r="P28" s="159"/>
      <c r="Q28" s="159"/>
      <c r="R28" s="159"/>
      <c r="S28" s="159"/>
      <c r="T28" s="160"/>
      <c r="U28" s="185"/>
      <c r="V28" s="287"/>
    </row>
    <row r="29" spans="1:22" ht="18.75" customHeight="1">
      <c r="A29" s="298">
        <v>3</v>
      </c>
      <c r="B29" s="290" t="str">
        <f>IF(入力シート!L32="","",入力シート!L32)</f>
        <v/>
      </c>
      <c r="C29" s="291"/>
      <c r="D29" s="291"/>
      <c r="E29" s="291"/>
      <c r="F29" s="291"/>
      <c r="G29" s="291"/>
      <c r="H29" s="291"/>
      <c r="I29" s="292"/>
      <c r="J29" s="285" t="str">
        <f>IF(入力シート!M32="","",入力シート!M32)</f>
        <v/>
      </c>
      <c r="K29" s="283" t="str">
        <f>IF(入力シート!N32="","",入力シート!N32)</f>
        <v/>
      </c>
      <c r="L29" s="283">
        <v>7</v>
      </c>
      <c r="M29" s="290" t="str">
        <f>IF(入力シート!L36="","",入力シート!L36)</f>
        <v/>
      </c>
      <c r="N29" s="291"/>
      <c r="O29" s="291"/>
      <c r="P29" s="291"/>
      <c r="Q29" s="291"/>
      <c r="R29" s="291"/>
      <c r="S29" s="291"/>
      <c r="T29" s="292"/>
      <c r="U29" s="285" t="str">
        <f>IF(入力シート!M36="","",入力シート!M36)</f>
        <v/>
      </c>
      <c r="V29" s="286" t="str">
        <f>IF(入力シート!N36="","",入力シート!N36)</f>
        <v/>
      </c>
    </row>
    <row r="30" spans="1:22" ht="30" customHeight="1" thickBot="1">
      <c r="A30" s="298"/>
      <c r="B30" s="158" t="str">
        <f>IF(入力シート!K32="","",入力シート!K32)</f>
        <v/>
      </c>
      <c r="C30" s="159"/>
      <c r="D30" s="159"/>
      <c r="E30" s="159"/>
      <c r="F30" s="159"/>
      <c r="G30" s="159"/>
      <c r="H30" s="159"/>
      <c r="I30" s="160"/>
      <c r="J30" s="185"/>
      <c r="K30" s="284"/>
      <c r="L30" s="300"/>
      <c r="M30" s="158" t="str">
        <f>IF(入力シート!K36="","",入力シート!K36)</f>
        <v/>
      </c>
      <c r="N30" s="159"/>
      <c r="O30" s="159"/>
      <c r="P30" s="159"/>
      <c r="Q30" s="159"/>
      <c r="R30" s="159"/>
      <c r="S30" s="159"/>
      <c r="T30" s="160"/>
      <c r="U30" s="302"/>
      <c r="V30" s="301"/>
    </row>
    <row r="31" spans="1:22" ht="18.75" customHeight="1">
      <c r="A31" s="298">
        <v>4</v>
      </c>
      <c r="B31" s="290" t="str">
        <f>IF(入力シート!L33="","",入力シート!L33)</f>
        <v/>
      </c>
      <c r="C31" s="291"/>
      <c r="D31" s="291"/>
      <c r="E31" s="291"/>
      <c r="F31" s="291"/>
      <c r="G31" s="291"/>
      <c r="H31" s="291"/>
      <c r="I31" s="292"/>
      <c r="J31" s="285" t="str">
        <f>IF(入力シート!M33="","",入力シート!M33)</f>
        <v/>
      </c>
      <c r="K31" s="286" t="str">
        <f>IF(入力シート!N33="","",入力シート!N33)</f>
        <v/>
      </c>
      <c r="L31" s="50"/>
      <c r="M31" s="26"/>
      <c r="N31" s="45"/>
      <c r="O31" s="45"/>
      <c r="P31" s="45"/>
      <c r="Q31" s="45"/>
      <c r="R31" s="45"/>
      <c r="S31" s="45"/>
      <c r="T31" s="45"/>
      <c r="U31" s="45"/>
      <c r="V31" s="26"/>
    </row>
    <row r="32" spans="1:22" ht="30" customHeight="1" thickBot="1">
      <c r="A32" s="299"/>
      <c r="B32" s="165" t="str">
        <f>IF(入力シート!K33="","",入力シート!K33)</f>
        <v/>
      </c>
      <c r="C32" s="166"/>
      <c r="D32" s="166"/>
      <c r="E32" s="166"/>
      <c r="F32" s="166"/>
      <c r="G32" s="166"/>
      <c r="H32" s="166"/>
      <c r="I32" s="167"/>
      <c r="J32" s="302"/>
      <c r="K32" s="301"/>
      <c r="M32" s="51"/>
      <c r="N32" s="51"/>
      <c r="O32" s="51"/>
      <c r="P32" s="51"/>
      <c r="Q32" s="51"/>
      <c r="R32" s="51"/>
      <c r="S32" s="51"/>
      <c r="T32" s="51"/>
      <c r="U32" s="51"/>
      <c r="V32" s="51"/>
    </row>
    <row r="33" spans="1:22" ht="30" customHeight="1">
      <c r="A33" s="2"/>
      <c r="J33" s="3"/>
      <c r="K33" s="3"/>
      <c r="M33" s="3"/>
      <c r="N33" s="3"/>
      <c r="O33" s="3"/>
      <c r="P33" s="3"/>
      <c r="Q33" s="3"/>
      <c r="R33" s="3"/>
      <c r="S33" s="3"/>
      <c r="T33" s="3"/>
      <c r="U33" s="3"/>
      <c r="V33" s="3"/>
    </row>
    <row r="34" spans="1:22" ht="22.5" customHeight="1">
      <c r="B34" s="151" t="s">
        <v>24</v>
      </c>
      <c r="C34" s="151"/>
      <c r="D34" s="151"/>
      <c r="E34" s="151"/>
      <c r="F34" s="151"/>
      <c r="G34" s="151"/>
      <c r="H34" s="151"/>
      <c r="I34" s="151"/>
      <c r="J34" s="151"/>
      <c r="K34" s="151"/>
      <c r="L34" s="151"/>
      <c r="M34" s="151"/>
      <c r="N34" s="151"/>
      <c r="O34" s="151"/>
      <c r="P34" s="151"/>
      <c r="Q34" s="151"/>
      <c r="R34" s="151"/>
      <c r="S34" s="151"/>
      <c r="T34" s="151"/>
      <c r="U34" s="151"/>
      <c r="V34" s="46"/>
    </row>
    <row r="35" spans="1:22" ht="22.5" customHeight="1">
      <c r="B35" s="151"/>
      <c r="C35" s="151"/>
      <c r="D35" s="151"/>
      <c r="E35" s="151"/>
      <c r="F35" s="151"/>
      <c r="G35" s="151"/>
      <c r="H35" s="151"/>
      <c r="I35" s="151"/>
      <c r="J35" s="151"/>
      <c r="K35" s="151"/>
      <c r="L35" s="151"/>
      <c r="M35" s="151"/>
      <c r="N35" s="151"/>
      <c r="O35" s="151"/>
      <c r="P35" s="151"/>
      <c r="Q35" s="151"/>
      <c r="R35" s="151"/>
      <c r="S35" s="151"/>
      <c r="T35" s="151"/>
      <c r="U35" s="151"/>
      <c r="V35" s="46"/>
    </row>
    <row r="36" spans="1:22" ht="22.5" customHeight="1">
      <c r="B36" s="151"/>
      <c r="C36" s="151"/>
      <c r="D36" s="151"/>
      <c r="E36" s="151"/>
      <c r="F36" s="151"/>
      <c r="G36" s="151"/>
      <c r="H36" s="151"/>
      <c r="I36" s="151"/>
      <c r="J36" s="151"/>
      <c r="K36" s="151"/>
      <c r="L36" s="151"/>
      <c r="M36" s="151"/>
      <c r="N36" s="151"/>
      <c r="O36" s="151"/>
      <c r="P36" s="151"/>
      <c r="Q36" s="151"/>
      <c r="R36" s="151"/>
      <c r="S36" s="151"/>
      <c r="T36" s="151"/>
      <c r="U36" s="151"/>
      <c r="V36" s="46"/>
    </row>
    <row r="37" spans="1:22" ht="22.5" customHeight="1">
      <c r="B37" s="151"/>
      <c r="C37" s="151"/>
      <c r="D37" s="151"/>
      <c r="E37" s="151"/>
      <c r="F37" s="151"/>
      <c r="G37" s="151"/>
      <c r="H37" s="151"/>
      <c r="I37" s="151"/>
      <c r="J37" s="151"/>
      <c r="K37" s="151"/>
      <c r="L37" s="151"/>
      <c r="M37" s="151"/>
      <c r="N37" s="151"/>
      <c r="O37" s="151"/>
      <c r="P37" s="151"/>
      <c r="Q37" s="151"/>
      <c r="R37" s="151"/>
      <c r="S37" s="151"/>
      <c r="T37" s="151"/>
      <c r="U37" s="151"/>
      <c r="V37" s="46"/>
    </row>
    <row r="38" spans="1:22" ht="22.5" customHeight="1">
      <c r="O38" s="47"/>
      <c r="P38" s="47"/>
      <c r="Q38" s="47"/>
      <c r="R38" s="47"/>
    </row>
    <row r="39" spans="1:22" ht="26.25" customHeight="1">
      <c r="B39" s="161" t="str">
        <f>IF(入力シート!$K$4="","",入力シート!$K$4)</f>
        <v/>
      </c>
      <c r="C39" s="162"/>
      <c r="D39" s="162"/>
      <c r="E39" s="162"/>
      <c r="F39" s="162"/>
      <c r="N39" s="47"/>
      <c r="O39" s="47"/>
      <c r="P39" s="47"/>
      <c r="Q39" s="47"/>
      <c r="R39" s="47"/>
    </row>
    <row r="40" spans="1:22" ht="18.75" customHeight="1"/>
    <row r="41" spans="1:22" ht="30" customHeight="1">
      <c r="A41" s="3"/>
      <c r="B41" s="3"/>
      <c r="C41" s="163" t="s">
        <v>0</v>
      </c>
      <c r="D41" s="163"/>
      <c r="E41" s="53"/>
      <c r="F41" s="164">
        <f>入力シート!$K$6</f>
        <v>0</v>
      </c>
      <c r="G41" s="164"/>
      <c r="H41" s="164"/>
      <c r="I41" s="164"/>
      <c r="J41" s="164"/>
      <c r="K41" s="164"/>
      <c r="L41" s="164"/>
      <c r="N41" s="163" t="s">
        <v>23</v>
      </c>
      <c r="O41" s="163"/>
      <c r="P41" s="149">
        <f>入力シート!$K$10</f>
        <v>0</v>
      </c>
      <c r="Q41" s="149"/>
      <c r="R41" s="149"/>
      <c r="S41" s="149"/>
      <c r="T41" s="149"/>
      <c r="U41" s="149"/>
      <c r="V41" s="3"/>
    </row>
  </sheetData>
  <sheetProtection password="DBB7" sheet="1" objects="1" scenarios="1" selectLockedCells="1"/>
  <mergeCells count="102">
    <mergeCell ref="V29:V30"/>
    <mergeCell ref="U29:U30"/>
    <mergeCell ref="V27:V28"/>
    <mergeCell ref="A29:A30"/>
    <mergeCell ref="J29:J30"/>
    <mergeCell ref="M30:T30"/>
    <mergeCell ref="B27:I27"/>
    <mergeCell ref="B29:I29"/>
    <mergeCell ref="B34:U37"/>
    <mergeCell ref="J31:J32"/>
    <mergeCell ref="B39:F39"/>
    <mergeCell ref="F41:L41"/>
    <mergeCell ref="B31:I31"/>
    <mergeCell ref="U27:U28"/>
    <mergeCell ref="K27:K28"/>
    <mergeCell ref="M29:T29"/>
    <mergeCell ref="M27:T27"/>
    <mergeCell ref="A25:A26"/>
    <mergeCell ref="N41:O41"/>
    <mergeCell ref="C41:D41"/>
    <mergeCell ref="P41:U41"/>
    <mergeCell ref="A31:A32"/>
    <mergeCell ref="B30:I30"/>
    <mergeCell ref="B32:I32"/>
    <mergeCell ref="K29:K30"/>
    <mergeCell ref="M26:T26"/>
    <mergeCell ref="M28:T28"/>
    <mergeCell ref="B26:I26"/>
    <mergeCell ref="B28:I28"/>
    <mergeCell ref="J27:J28"/>
    <mergeCell ref="L25:L26"/>
    <mergeCell ref="L29:L30"/>
    <mergeCell ref="A27:A28"/>
    <mergeCell ref="K31:K32"/>
    <mergeCell ref="A23:A24"/>
    <mergeCell ref="B23:I23"/>
    <mergeCell ref="A21:B21"/>
    <mergeCell ref="D13:P13"/>
    <mergeCell ref="F12:H12"/>
    <mergeCell ref="M12:P12"/>
    <mergeCell ref="N14:N16"/>
    <mergeCell ref="F15:K16"/>
    <mergeCell ref="R12:U12"/>
    <mergeCell ref="M21:Q21"/>
    <mergeCell ref="A17:V19"/>
    <mergeCell ref="A12:C13"/>
    <mergeCell ref="A15:C16"/>
    <mergeCell ref="A14:C14"/>
    <mergeCell ref="R13:U13"/>
    <mergeCell ref="D14:E16"/>
    <mergeCell ref="Q15:V16"/>
    <mergeCell ref="Q14:V14"/>
    <mergeCell ref="F14:K14"/>
    <mergeCell ref="L14:M15"/>
    <mergeCell ref="L16:M16"/>
    <mergeCell ref="O14:P16"/>
    <mergeCell ref="L23:L24"/>
    <mergeCell ref="M23:T23"/>
    <mergeCell ref="M10:N11"/>
    <mergeCell ref="A3:B3"/>
    <mergeCell ref="C3:D3"/>
    <mergeCell ref="M6:O6"/>
    <mergeCell ref="A10:C10"/>
    <mergeCell ref="A5:C5"/>
    <mergeCell ref="D5:L5"/>
    <mergeCell ref="D8:P8"/>
    <mergeCell ref="F7:H7"/>
    <mergeCell ref="P6:S6"/>
    <mergeCell ref="A7:C8"/>
    <mergeCell ref="A11:C11"/>
    <mergeCell ref="D10:E11"/>
    <mergeCell ref="O10:P11"/>
    <mergeCell ref="Q10:R11"/>
    <mergeCell ref="S10:V11"/>
    <mergeCell ref="F10:J11"/>
    <mergeCell ref="K10:L11"/>
    <mergeCell ref="A1:V1"/>
    <mergeCell ref="A4:C4"/>
    <mergeCell ref="A9:C9"/>
    <mergeCell ref="F9:J9"/>
    <mergeCell ref="P5:S5"/>
    <mergeCell ref="D6:L6"/>
    <mergeCell ref="R7:U7"/>
    <mergeCell ref="R8:U8"/>
    <mergeCell ref="T6:U6"/>
    <mergeCell ref="D4:I4"/>
    <mergeCell ref="A6:C6"/>
    <mergeCell ref="M7:P7"/>
    <mergeCell ref="O9:P9"/>
    <mergeCell ref="M24:T24"/>
    <mergeCell ref="K23:K24"/>
    <mergeCell ref="B24:I24"/>
    <mergeCell ref="J23:J24"/>
    <mergeCell ref="L27:L28"/>
    <mergeCell ref="K25:K26"/>
    <mergeCell ref="J25:J26"/>
    <mergeCell ref="V25:V26"/>
    <mergeCell ref="U25:U26"/>
    <mergeCell ref="U23:U24"/>
    <mergeCell ref="V23:V24"/>
    <mergeCell ref="M25:T25"/>
    <mergeCell ref="B25:I25"/>
  </mergeCells>
  <phoneticPr fontId="2" type="Hiragana"/>
  <conditionalFormatting sqref="F41 B26:I26 B28:I28 B30:I30 B32:I32 M26:T26 M28:T28 M30:T30 P41 D4 J4 D6:L6 F7:H7 D8:P8 M7:P7 P6:S6 R7:U8 S10:V11 R12:U13 M12:P12 D13:P13 F12:H12 F10:J11 S21 U25:V30 J25:K32 S9">
    <cfRule type="cellIs" dxfId="13" priority="5" stopIfTrue="1" operator="equal">
      <formula>99</formula>
    </cfRule>
    <cfRule type="cellIs" dxfId="12" priority="6" stopIfTrue="1" operator="equal">
      <formula>0</formula>
    </cfRule>
  </conditionalFormatting>
  <conditionalFormatting sqref="F15 D14">
    <cfRule type="cellIs" dxfId="11" priority="3" stopIfTrue="1" operator="equal">
      <formula>99</formula>
    </cfRule>
    <cfRule type="cellIs" dxfId="10" priority="4" stopIfTrue="1" operator="equal">
      <formula>0</formula>
    </cfRule>
  </conditionalFormatting>
  <conditionalFormatting sqref="O10:P11">
    <cfRule type="cellIs" dxfId="9" priority="1" stopIfTrue="1" operator="equal">
      <formula>99</formula>
    </cfRule>
    <cfRule type="cellIs" dxfId="8" priority="2" stopIfTrue="1" operator="equal">
      <formula>0</formula>
    </cfRule>
  </conditionalFormatting>
  <printOptions horizontalCentered="1"/>
  <pageMargins left="0.39370078740157483" right="0.39370078740157483" top="0.43307086614173229" bottom="0.31496062992125984" header="0.39370078740157483" footer="0.35433070866141736"/>
  <pageSetup paperSize="9" scale="80"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48"/>
  <sheetViews>
    <sheetView workbookViewId="0">
      <selection activeCell="A2" sqref="A2"/>
    </sheetView>
  </sheetViews>
  <sheetFormatPr defaultColWidth="5.375" defaultRowHeight="30" customHeight="1"/>
  <cols>
    <col min="1" max="16384" width="5.375" style="1"/>
  </cols>
  <sheetData>
    <row r="1" spans="1:22" ht="30" customHeight="1">
      <c r="A1" s="173" t="str">
        <f ca="1">"第"&amp;DBCS(YEAR(TODAY())-1951)&amp;"回近畿中学校総合体育大会　バドミントン競技　参加申込書"</f>
        <v>第６６回近畿中学校総合体育大会　バドミントン競技　参加申込書</v>
      </c>
      <c r="B1" s="173"/>
      <c r="C1" s="173"/>
      <c r="D1" s="173"/>
      <c r="E1" s="173"/>
      <c r="F1" s="173"/>
      <c r="G1" s="173"/>
      <c r="H1" s="173"/>
      <c r="I1" s="173"/>
      <c r="J1" s="173"/>
      <c r="K1" s="173"/>
      <c r="L1" s="173"/>
      <c r="M1" s="173"/>
      <c r="N1" s="173"/>
      <c r="O1" s="173"/>
      <c r="P1" s="173"/>
      <c r="Q1" s="173"/>
      <c r="R1" s="173"/>
      <c r="S1" s="173"/>
      <c r="T1" s="173"/>
      <c r="U1" s="173"/>
      <c r="V1" s="173"/>
    </row>
    <row r="2" spans="1:22" ht="18.75" customHeight="1">
      <c r="A2" s="25"/>
      <c r="B2" s="25"/>
      <c r="C2" s="3"/>
      <c r="D2" s="3"/>
      <c r="E2" s="3"/>
      <c r="K2" s="3"/>
      <c r="M2" s="21"/>
      <c r="N2" s="21"/>
      <c r="O2" s="21"/>
      <c r="P2" s="21"/>
      <c r="Q2" s="21"/>
      <c r="R2" s="21"/>
      <c r="S2" s="21"/>
      <c r="T2" s="21"/>
      <c r="U2" s="21"/>
      <c r="V2" s="3"/>
    </row>
    <row r="3" spans="1:22" ht="30" customHeight="1" thickBot="1">
      <c r="A3" s="181" t="s">
        <v>58</v>
      </c>
      <c r="B3" s="181"/>
      <c r="C3" s="190"/>
      <c r="D3" s="190"/>
      <c r="E3" s="3"/>
      <c r="F3" s="3"/>
      <c r="G3" s="3"/>
      <c r="H3" s="3"/>
      <c r="I3" s="3"/>
      <c r="K3" s="3"/>
      <c r="M3" s="43"/>
      <c r="O3" s="42"/>
      <c r="Q3" s="3"/>
      <c r="R3" s="3"/>
      <c r="S3" s="3"/>
      <c r="T3" s="3"/>
      <c r="U3" s="3"/>
      <c r="V3" s="3"/>
    </row>
    <row r="4" spans="1:22" ht="26.25" customHeight="1">
      <c r="A4" s="174" t="s">
        <v>1</v>
      </c>
      <c r="B4" s="175"/>
      <c r="C4" s="176"/>
      <c r="D4" s="182">
        <f>入力シート!B5</f>
        <v>0</v>
      </c>
      <c r="E4" s="175"/>
      <c r="F4" s="175"/>
      <c r="G4" s="175"/>
      <c r="H4" s="175"/>
      <c r="I4" s="175"/>
      <c r="J4" s="13"/>
      <c r="K4" s="13"/>
      <c r="L4" s="13"/>
      <c r="M4" s="13"/>
      <c r="N4" s="13"/>
      <c r="O4" s="13"/>
      <c r="P4" s="13"/>
      <c r="Q4" s="13"/>
      <c r="R4" s="13"/>
      <c r="S4" s="13"/>
      <c r="T4" s="13"/>
      <c r="U4" s="13"/>
      <c r="V4" s="14"/>
    </row>
    <row r="5" spans="1:22" ht="18.75" customHeight="1">
      <c r="A5" s="177" t="s">
        <v>2</v>
      </c>
      <c r="B5" s="178"/>
      <c r="C5" s="179"/>
      <c r="D5" s="188" t="str">
        <f>入力シート!B7</f>
        <v/>
      </c>
      <c r="E5" s="189"/>
      <c r="F5" s="189"/>
      <c r="G5" s="189"/>
      <c r="H5" s="189"/>
      <c r="I5" s="189"/>
      <c r="J5" s="189"/>
      <c r="K5" s="189"/>
      <c r="L5" s="189"/>
      <c r="M5" s="16"/>
      <c r="N5" s="16"/>
      <c r="O5" s="16"/>
      <c r="P5" s="196" t="str">
        <f>入力シート!B9</f>
        <v/>
      </c>
      <c r="Q5" s="196"/>
      <c r="R5" s="196"/>
      <c r="S5" s="196"/>
      <c r="T5" s="16"/>
      <c r="U5" s="16"/>
      <c r="V5" s="17"/>
    </row>
    <row r="6" spans="1:22" ht="30" customHeight="1">
      <c r="A6" s="191" t="s">
        <v>3</v>
      </c>
      <c r="B6" s="149"/>
      <c r="C6" s="192"/>
      <c r="D6" s="194">
        <f>入力シート!B6</f>
        <v>0</v>
      </c>
      <c r="E6" s="195"/>
      <c r="F6" s="195"/>
      <c r="G6" s="195"/>
      <c r="H6" s="195"/>
      <c r="I6" s="195"/>
      <c r="J6" s="195"/>
      <c r="K6" s="195"/>
      <c r="L6" s="195"/>
      <c r="M6" s="193" t="s">
        <v>59</v>
      </c>
      <c r="N6" s="193"/>
      <c r="O6" s="193"/>
      <c r="P6" s="193">
        <f>入力シート!B8</f>
        <v>0</v>
      </c>
      <c r="Q6" s="193"/>
      <c r="R6" s="193"/>
      <c r="S6" s="193"/>
      <c r="T6" s="193" t="s">
        <v>12</v>
      </c>
      <c r="U6" s="193"/>
      <c r="V6" s="18"/>
    </row>
    <row r="7" spans="1:22" s="5" customFormat="1" ht="26.25" customHeight="1">
      <c r="A7" s="216" t="s">
        <v>4</v>
      </c>
      <c r="B7" s="217"/>
      <c r="C7" s="218"/>
      <c r="D7" s="4"/>
      <c r="E7" s="6" t="s">
        <v>5</v>
      </c>
      <c r="F7" s="180" t="str">
        <f>IF(入力シート!B12="","",入力シート!B12)</f>
        <v/>
      </c>
      <c r="G7" s="180"/>
      <c r="H7" s="180"/>
      <c r="I7" s="4" t="s">
        <v>6</v>
      </c>
      <c r="J7" s="4"/>
      <c r="K7" s="4"/>
      <c r="L7" s="6" t="s">
        <v>7</v>
      </c>
      <c r="M7" s="180" t="str">
        <f>IF(入力シート!B13="","",入力シート!B13)</f>
        <v/>
      </c>
      <c r="N7" s="180"/>
      <c r="O7" s="180"/>
      <c r="P7" s="180"/>
      <c r="Q7" s="6" t="s">
        <v>8</v>
      </c>
      <c r="R7" s="180" t="str">
        <f>IF(入力シート!B14="","",入力シート!B14)</f>
        <v/>
      </c>
      <c r="S7" s="180"/>
      <c r="T7" s="180"/>
      <c r="U7" s="180"/>
      <c r="V7" s="7"/>
    </row>
    <row r="8" spans="1:22" ht="26.25" customHeight="1">
      <c r="A8" s="216"/>
      <c r="B8" s="217"/>
      <c r="C8" s="218"/>
      <c r="D8" s="203">
        <f>入力シート!B11</f>
        <v>0</v>
      </c>
      <c r="E8" s="204"/>
      <c r="F8" s="204"/>
      <c r="G8" s="204"/>
      <c r="H8" s="204"/>
      <c r="I8" s="204"/>
      <c r="J8" s="204"/>
      <c r="K8" s="204"/>
      <c r="L8" s="204"/>
      <c r="M8" s="204"/>
      <c r="N8" s="204"/>
      <c r="O8" s="204"/>
      <c r="P8" s="204"/>
      <c r="Q8" s="15" t="s">
        <v>9</v>
      </c>
      <c r="R8" s="233" t="str">
        <f>IF(入力シート!B15="","",入力シート!B15)</f>
        <v/>
      </c>
      <c r="S8" s="233"/>
      <c r="T8" s="233"/>
      <c r="U8" s="233"/>
      <c r="V8" s="10"/>
    </row>
    <row r="9" spans="1:22" ht="18.75" customHeight="1">
      <c r="A9" s="177" t="s">
        <v>10</v>
      </c>
      <c r="B9" s="178"/>
      <c r="C9" s="179"/>
      <c r="D9" s="8"/>
      <c r="E9" s="9"/>
      <c r="F9" s="196" t="str">
        <f>IF(入力シート!D52="",P5,入力シート!D52)</f>
        <v/>
      </c>
      <c r="G9" s="196"/>
      <c r="H9" s="196"/>
      <c r="I9" s="196"/>
      <c r="J9" s="196"/>
      <c r="K9" s="9"/>
      <c r="L9" s="9"/>
      <c r="M9" s="9"/>
      <c r="N9" s="9"/>
      <c r="O9" s="205"/>
      <c r="P9" s="205"/>
      <c r="Q9" s="9"/>
      <c r="R9" s="9"/>
      <c r="S9" s="229" t="str">
        <f>IF(入力シート!D51="",入力シート!B17,入力シート!D51)</f>
        <v/>
      </c>
      <c r="T9" s="229"/>
      <c r="U9" s="229"/>
      <c r="V9" s="230"/>
    </row>
    <row r="10" spans="1:22" ht="26.25" customHeight="1">
      <c r="A10" s="219" t="s">
        <v>11</v>
      </c>
      <c r="B10" s="206"/>
      <c r="C10" s="220"/>
      <c r="D10" s="225" t="s">
        <v>3</v>
      </c>
      <c r="E10" s="226"/>
      <c r="F10" s="221">
        <f>IF(入力シート!C52="",P6,入力シート!C52)</f>
        <v>0</v>
      </c>
      <c r="G10" s="221"/>
      <c r="H10" s="221"/>
      <c r="I10" s="221"/>
      <c r="J10" s="221"/>
      <c r="K10" s="199" t="s">
        <v>12</v>
      </c>
      <c r="L10" s="199"/>
      <c r="M10" s="226" t="s">
        <v>13</v>
      </c>
      <c r="N10" s="226"/>
      <c r="O10" s="206">
        <f>入力シート!B18</f>
        <v>0</v>
      </c>
      <c r="P10" s="206"/>
      <c r="Q10" s="201" t="s">
        <v>14</v>
      </c>
      <c r="R10" s="201"/>
      <c r="S10" s="197">
        <f>IF(入力シート!C51="",入力シート!B16,入力シート!C51)</f>
        <v>0</v>
      </c>
      <c r="T10" s="197"/>
      <c r="U10" s="197"/>
      <c r="V10" s="198"/>
    </row>
    <row r="11" spans="1:22" ht="26.25" customHeight="1">
      <c r="A11" s="222" t="s">
        <v>15</v>
      </c>
      <c r="B11" s="223"/>
      <c r="C11" s="224"/>
      <c r="D11" s="227"/>
      <c r="E11" s="228"/>
      <c r="F11" s="149"/>
      <c r="G11" s="149"/>
      <c r="H11" s="149"/>
      <c r="I11" s="149"/>
      <c r="J11" s="149"/>
      <c r="K11" s="200"/>
      <c r="L11" s="200"/>
      <c r="M11" s="228"/>
      <c r="N11" s="228"/>
      <c r="O11" s="206"/>
      <c r="P11" s="206"/>
      <c r="Q11" s="201"/>
      <c r="R11" s="201"/>
      <c r="S11" s="197"/>
      <c r="T11" s="197"/>
      <c r="U11" s="197"/>
      <c r="V11" s="198"/>
    </row>
    <row r="12" spans="1:22" ht="26.25" customHeight="1">
      <c r="A12" s="216" t="s">
        <v>16</v>
      </c>
      <c r="B12" s="217"/>
      <c r="C12" s="218"/>
      <c r="D12" s="11"/>
      <c r="E12" s="6" t="s">
        <v>29</v>
      </c>
      <c r="F12" s="180">
        <f>IF(入力シート!C54="",入力シート!B20,入力シート!C54)</f>
        <v>0</v>
      </c>
      <c r="G12" s="180"/>
      <c r="H12" s="180"/>
      <c r="I12" s="4" t="s">
        <v>30</v>
      </c>
      <c r="J12" s="29"/>
      <c r="K12" s="4"/>
      <c r="L12" s="6" t="s">
        <v>31</v>
      </c>
      <c r="M12" s="207">
        <f>IF(入力シート!C55="",入力シート!B21,入力シート!C55)</f>
        <v>0</v>
      </c>
      <c r="N12" s="207"/>
      <c r="O12" s="207"/>
      <c r="P12" s="207"/>
      <c r="Q12" s="12" t="s">
        <v>17</v>
      </c>
      <c r="R12" s="207">
        <f>IF(入力シート!C56="",入力シート!B22,入力シート!C56)</f>
        <v>0</v>
      </c>
      <c r="S12" s="207"/>
      <c r="T12" s="207"/>
      <c r="U12" s="207"/>
      <c r="V12" s="7"/>
    </row>
    <row r="13" spans="1:22" ht="26.25" customHeight="1">
      <c r="A13" s="216"/>
      <c r="B13" s="217"/>
      <c r="C13" s="218"/>
      <c r="D13" s="203">
        <f>IF(入力シート!C53="",入力シート!B19,入力シート!C53)</f>
        <v>0</v>
      </c>
      <c r="E13" s="204"/>
      <c r="F13" s="204"/>
      <c r="G13" s="204"/>
      <c r="H13" s="204"/>
      <c r="I13" s="204"/>
      <c r="J13" s="204"/>
      <c r="K13" s="204"/>
      <c r="L13" s="204"/>
      <c r="M13" s="204"/>
      <c r="N13" s="204"/>
      <c r="O13" s="204"/>
      <c r="P13" s="204"/>
      <c r="Q13" s="15" t="s">
        <v>33</v>
      </c>
      <c r="R13" s="202">
        <f>IF(入力シート!C57="",入力シート!B23,入力シート!C57)</f>
        <v>0</v>
      </c>
      <c r="S13" s="202"/>
      <c r="T13" s="202"/>
      <c r="U13" s="202"/>
      <c r="V13" s="10"/>
    </row>
    <row r="14" spans="1:22" ht="18.75" customHeight="1">
      <c r="A14" s="239" t="s">
        <v>2</v>
      </c>
      <c r="B14" s="240"/>
      <c r="C14" s="241"/>
      <c r="D14" s="183" t="s">
        <v>125</v>
      </c>
      <c r="E14" s="183"/>
      <c r="F14" s="211" t="str">
        <f>IF(入力シート!C26="","",入力シート!C26)</f>
        <v/>
      </c>
      <c r="G14" s="211"/>
      <c r="H14" s="211"/>
      <c r="I14" s="211"/>
      <c r="J14" s="211"/>
      <c r="K14" s="211"/>
      <c r="L14" s="212" t="s">
        <v>130</v>
      </c>
      <c r="M14" s="213"/>
      <c r="N14" s="234" t="s">
        <v>128</v>
      </c>
      <c r="O14" s="183" t="s">
        <v>127</v>
      </c>
      <c r="P14" s="183"/>
      <c r="Q14" s="208" t="str">
        <f>IF(入力シート!C27="","",入力シート!C27)</f>
        <v/>
      </c>
      <c r="R14" s="209"/>
      <c r="S14" s="209"/>
      <c r="T14" s="209"/>
      <c r="U14" s="209"/>
      <c r="V14" s="210"/>
    </row>
    <row r="15" spans="1:22" ht="30" customHeight="1">
      <c r="A15" s="248" t="s">
        <v>124</v>
      </c>
      <c r="B15" s="249"/>
      <c r="C15" s="250"/>
      <c r="D15" s="183"/>
      <c r="E15" s="183"/>
      <c r="F15" s="185" t="str">
        <f>IF(入力シート!B26="","",入力シート!B26)</f>
        <v/>
      </c>
      <c r="G15" s="185"/>
      <c r="H15" s="185"/>
      <c r="I15" s="185"/>
      <c r="J15" s="185"/>
      <c r="K15" s="185"/>
      <c r="L15" s="214"/>
      <c r="M15" s="215"/>
      <c r="N15" s="234"/>
      <c r="O15" s="183"/>
      <c r="P15" s="183"/>
      <c r="Q15" s="304" t="str">
        <f>IF(入力シート!B27="","",入力シート!B27)</f>
        <v/>
      </c>
      <c r="R15" s="305"/>
      <c r="S15" s="305"/>
      <c r="T15" s="305"/>
      <c r="U15" s="305"/>
      <c r="V15" s="306"/>
    </row>
    <row r="16" spans="1:22" ht="30" customHeight="1" thickBot="1">
      <c r="A16" s="251"/>
      <c r="B16" s="252"/>
      <c r="C16" s="253"/>
      <c r="D16" s="184"/>
      <c r="E16" s="184"/>
      <c r="F16" s="157"/>
      <c r="G16" s="157"/>
      <c r="H16" s="157"/>
      <c r="I16" s="157"/>
      <c r="J16" s="157"/>
      <c r="K16" s="157"/>
      <c r="L16" s="231" t="str">
        <f>IF(入力シート!D26="","",入力シート!D26)</f>
        <v/>
      </c>
      <c r="M16" s="232"/>
      <c r="N16" s="235"/>
      <c r="O16" s="184"/>
      <c r="P16" s="184"/>
      <c r="Q16" s="307"/>
      <c r="R16" s="308"/>
      <c r="S16" s="308"/>
      <c r="T16" s="308"/>
      <c r="U16" s="308"/>
      <c r="V16" s="309"/>
    </row>
    <row r="17" spans="1:22" ht="34.5" customHeight="1">
      <c r="A17" s="254" t="s">
        <v>135</v>
      </c>
      <c r="B17" s="254"/>
      <c r="C17" s="254"/>
      <c r="D17" s="254"/>
      <c r="E17" s="254"/>
      <c r="F17" s="254"/>
      <c r="G17" s="254"/>
      <c r="H17" s="254"/>
      <c r="I17" s="254"/>
      <c r="J17" s="254"/>
      <c r="K17" s="254"/>
      <c r="L17" s="254"/>
      <c r="M17" s="254"/>
      <c r="N17" s="254"/>
      <c r="O17" s="254"/>
      <c r="P17" s="254"/>
      <c r="Q17" s="254"/>
      <c r="R17" s="254"/>
      <c r="S17" s="254"/>
      <c r="T17" s="254"/>
      <c r="U17" s="254"/>
      <c r="V17" s="254"/>
    </row>
    <row r="18" spans="1:22" ht="34.5" customHeight="1">
      <c r="A18" s="255"/>
      <c r="B18" s="255"/>
      <c r="C18" s="255"/>
      <c r="D18" s="255"/>
      <c r="E18" s="255"/>
      <c r="F18" s="255"/>
      <c r="G18" s="255"/>
      <c r="H18" s="255"/>
      <c r="I18" s="255"/>
      <c r="J18" s="255"/>
      <c r="K18" s="255"/>
      <c r="L18" s="255"/>
      <c r="M18" s="255"/>
      <c r="N18" s="255"/>
      <c r="O18" s="255"/>
      <c r="P18" s="255"/>
      <c r="Q18" s="255"/>
      <c r="R18" s="255"/>
      <c r="S18" s="255"/>
      <c r="T18" s="255"/>
      <c r="U18" s="255"/>
      <c r="V18" s="255"/>
    </row>
    <row r="19" spans="1:22" ht="18.75" customHeight="1">
      <c r="A19" s="25"/>
      <c r="B19" s="25"/>
      <c r="C19" s="3"/>
      <c r="D19" s="3"/>
      <c r="E19" s="3"/>
      <c r="K19" s="3"/>
      <c r="M19" s="21"/>
      <c r="N19" s="21"/>
      <c r="O19" s="21"/>
      <c r="P19" s="21"/>
      <c r="Q19" s="21"/>
      <c r="R19" s="21"/>
      <c r="S19" s="21"/>
      <c r="T19" s="21"/>
      <c r="U19" s="21"/>
      <c r="V19" s="3"/>
    </row>
    <row r="20" spans="1:22" ht="26.25" customHeight="1">
      <c r="A20" s="270" t="s">
        <v>35</v>
      </c>
      <c r="B20" s="270"/>
      <c r="C20" s="3"/>
      <c r="D20" s="3"/>
      <c r="E20" s="3"/>
      <c r="K20" s="3"/>
      <c r="M20" s="21"/>
      <c r="N20" s="21"/>
      <c r="O20" s="21"/>
      <c r="P20" s="21"/>
      <c r="Q20" s="21"/>
      <c r="R20" s="21"/>
      <c r="S20" s="21"/>
      <c r="T20" s="21"/>
      <c r="U20" s="21"/>
      <c r="V20" s="3"/>
    </row>
    <row r="21" spans="1:22" ht="18.75" customHeight="1">
      <c r="A21" s="25"/>
      <c r="B21" s="25"/>
      <c r="C21" s="3"/>
      <c r="D21" s="3"/>
      <c r="E21" s="3"/>
      <c r="K21" s="3"/>
      <c r="M21" s="21"/>
      <c r="N21" s="21"/>
      <c r="O21" s="21"/>
      <c r="P21" s="21"/>
      <c r="Q21" s="21"/>
      <c r="R21" s="21"/>
      <c r="S21" s="21"/>
      <c r="T21" s="21"/>
      <c r="U21" s="21"/>
      <c r="V21" s="3"/>
    </row>
    <row r="22" spans="1:22" ht="26.25" customHeight="1" thickBot="1">
      <c r="A22" s="30" t="s">
        <v>39</v>
      </c>
      <c r="C22" s="3"/>
      <c r="D22" s="3"/>
      <c r="E22" s="3"/>
      <c r="K22" s="3"/>
      <c r="M22" s="21"/>
      <c r="N22" s="21"/>
      <c r="O22" s="21"/>
      <c r="P22" s="21"/>
      <c r="Q22" s="21"/>
      <c r="R22" s="21"/>
      <c r="S22" s="21"/>
      <c r="T22" s="21"/>
      <c r="U22" s="21"/>
      <c r="V22" s="3"/>
    </row>
    <row r="23" spans="1:22" ht="18.75" customHeight="1">
      <c r="A23" s="245" t="s">
        <v>2</v>
      </c>
      <c r="B23" s="246"/>
      <c r="C23" s="247"/>
      <c r="D23" s="256" t="str">
        <f>IF(入力シート!D58="","",入力シート!D58)</f>
        <v/>
      </c>
      <c r="E23" s="257"/>
      <c r="F23" s="257"/>
      <c r="G23" s="257"/>
      <c r="H23" s="257"/>
      <c r="I23" s="257"/>
      <c r="J23" s="257"/>
      <c r="K23" s="257"/>
      <c r="L23" s="258"/>
      <c r="P23" s="21"/>
      <c r="Q23" s="21"/>
      <c r="R23" s="21"/>
      <c r="S23" s="21"/>
      <c r="T23" s="21"/>
      <c r="U23" s="21"/>
      <c r="V23" s="3"/>
    </row>
    <row r="24" spans="1:22" ht="22.5" customHeight="1">
      <c r="A24" s="236" t="s">
        <v>37</v>
      </c>
      <c r="B24" s="237"/>
      <c r="C24" s="238"/>
      <c r="D24" s="274" t="str">
        <f>IF(入力シート!C58="","",入力シート!C58)</f>
        <v/>
      </c>
      <c r="E24" s="275"/>
      <c r="F24" s="275"/>
      <c r="G24" s="275"/>
      <c r="H24" s="275"/>
      <c r="I24" s="275"/>
      <c r="J24" s="275"/>
      <c r="K24" s="275"/>
      <c r="L24" s="276"/>
      <c r="P24" s="21"/>
      <c r="Q24" s="21"/>
      <c r="R24" s="21"/>
      <c r="S24" s="21"/>
      <c r="T24" s="21"/>
      <c r="U24" s="21"/>
      <c r="V24" s="3"/>
    </row>
    <row r="25" spans="1:22" ht="22.5" customHeight="1" thickBot="1">
      <c r="A25" s="280" t="s">
        <v>38</v>
      </c>
      <c r="B25" s="281"/>
      <c r="C25" s="282"/>
      <c r="D25" s="277"/>
      <c r="E25" s="278"/>
      <c r="F25" s="278"/>
      <c r="G25" s="278"/>
      <c r="H25" s="278"/>
      <c r="I25" s="278"/>
      <c r="J25" s="278"/>
      <c r="K25" s="278"/>
      <c r="L25" s="279"/>
      <c r="P25" s="21"/>
      <c r="Q25" s="21"/>
      <c r="R25" s="21"/>
      <c r="S25" s="21"/>
      <c r="T25" s="21"/>
      <c r="U25" s="21"/>
      <c r="V25" s="3"/>
    </row>
    <row r="26" spans="1:22" ht="26.25" customHeight="1">
      <c r="A26" s="261" t="s">
        <v>60</v>
      </c>
      <c r="B26" s="262"/>
      <c r="C26" s="262"/>
      <c r="D26" s="262"/>
      <c r="E26" s="262"/>
      <c r="F26" s="262"/>
      <c r="G26" s="262"/>
      <c r="H26" s="262"/>
      <c r="I26" s="262"/>
      <c r="J26" s="262"/>
      <c r="K26" s="262"/>
      <c r="L26" s="262"/>
      <c r="M26" s="262"/>
      <c r="N26" s="262"/>
      <c r="O26" s="262"/>
      <c r="P26" s="262"/>
      <c r="Q26" s="262"/>
      <c r="R26" s="262"/>
      <c r="S26" s="262"/>
      <c r="T26" s="262"/>
      <c r="U26" s="262"/>
      <c r="V26" s="262"/>
    </row>
    <row r="27" spans="1:22" ht="26.25" customHeight="1">
      <c r="A27" s="262"/>
      <c r="B27" s="262"/>
      <c r="C27" s="262"/>
      <c r="D27" s="262"/>
      <c r="E27" s="262"/>
      <c r="F27" s="262"/>
      <c r="G27" s="262"/>
      <c r="H27" s="262"/>
      <c r="I27" s="262"/>
      <c r="J27" s="262"/>
      <c r="K27" s="262"/>
      <c r="L27" s="262"/>
      <c r="M27" s="262"/>
      <c r="N27" s="262"/>
      <c r="O27" s="262"/>
      <c r="P27" s="262"/>
      <c r="Q27" s="262"/>
      <c r="R27" s="262"/>
      <c r="S27" s="262"/>
      <c r="T27" s="262"/>
      <c r="U27" s="262"/>
      <c r="V27" s="262"/>
    </row>
    <row r="28" spans="1:22" ht="18.75" customHeight="1">
      <c r="A28" s="25"/>
      <c r="B28" s="25"/>
      <c r="C28" s="3"/>
      <c r="D28" s="3"/>
      <c r="E28" s="3"/>
      <c r="K28" s="3"/>
      <c r="M28" s="21"/>
      <c r="N28" s="21"/>
      <c r="O28" s="21"/>
      <c r="P28" s="21"/>
      <c r="Q28" s="21"/>
      <c r="R28" s="21"/>
      <c r="S28" s="21"/>
      <c r="T28" s="21"/>
      <c r="U28" s="21"/>
      <c r="V28" s="3"/>
    </row>
    <row r="29" spans="1:22" ht="26.25" customHeight="1" thickBot="1">
      <c r="A29" s="20" t="s">
        <v>56</v>
      </c>
      <c r="D29" s="3"/>
      <c r="E29" s="3"/>
      <c r="F29" s="244" t="s">
        <v>36</v>
      </c>
      <c r="G29" s="244"/>
      <c r="H29" s="244"/>
      <c r="I29" s="244"/>
      <c r="J29" s="244"/>
      <c r="K29" s="244"/>
      <c r="L29" s="20" t="s">
        <v>57</v>
      </c>
      <c r="N29" s="3"/>
      <c r="O29" s="3"/>
      <c r="Q29" s="244" t="s">
        <v>36</v>
      </c>
      <c r="R29" s="244"/>
      <c r="S29" s="244"/>
      <c r="T29" s="244"/>
      <c r="U29" s="244"/>
      <c r="V29" s="244"/>
    </row>
    <row r="30" spans="1:22" ht="18.75" customHeight="1">
      <c r="A30" s="263" t="s">
        <v>19</v>
      </c>
      <c r="B30" s="265" t="s">
        <v>61</v>
      </c>
      <c r="C30" s="266"/>
      <c r="D30" s="266"/>
      <c r="E30" s="266"/>
      <c r="F30" s="266"/>
      <c r="G30" s="266"/>
      <c r="H30" s="267"/>
      <c r="I30" s="242" t="s">
        <v>20</v>
      </c>
      <c r="J30" s="242" t="s">
        <v>21</v>
      </c>
      <c r="K30" s="268" t="s">
        <v>40</v>
      </c>
      <c r="L30" s="263" t="s">
        <v>19</v>
      </c>
      <c r="M30" s="265" t="s">
        <v>61</v>
      </c>
      <c r="N30" s="266"/>
      <c r="O30" s="266"/>
      <c r="P30" s="266"/>
      <c r="Q30" s="266"/>
      <c r="R30" s="266"/>
      <c r="S30" s="267"/>
      <c r="T30" s="242" t="s">
        <v>20</v>
      </c>
      <c r="U30" s="242" t="s">
        <v>21</v>
      </c>
      <c r="V30" s="259" t="s">
        <v>40</v>
      </c>
    </row>
    <row r="31" spans="1:22" ht="26.25" customHeight="1">
      <c r="A31" s="264"/>
      <c r="B31" s="158" t="s">
        <v>22</v>
      </c>
      <c r="C31" s="159"/>
      <c r="D31" s="159"/>
      <c r="E31" s="159"/>
      <c r="F31" s="159"/>
      <c r="G31" s="159"/>
      <c r="H31" s="160"/>
      <c r="I31" s="243"/>
      <c r="J31" s="243"/>
      <c r="K31" s="269"/>
      <c r="L31" s="264"/>
      <c r="M31" s="158" t="s">
        <v>22</v>
      </c>
      <c r="N31" s="159"/>
      <c r="O31" s="159"/>
      <c r="P31" s="159"/>
      <c r="Q31" s="159"/>
      <c r="R31" s="159"/>
      <c r="S31" s="160"/>
      <c r="T31" s="243"/>
      <c r="U31" s="243"/>
      <c r="V31" s="260"/>
    </row>
    <row r="32" spans="1:22" ht="18.75" customHeight="1">
      <c r="A32" s="155">
        <v>1</v>
      </c>
      <c r="B32" s="152" t="str">
        <f>IF(入力シート!C44="","",入力シート!C44)</f>
        <v/>
      </c>
      <c r="C32" s="153"/>
      <c r="D32" s="153"/>
      <c r="E32" s="153"/>
      <c r="F32" s="153"/>
      <c r="G32" s="153"/>
      <c r="H32" s="154"/>
      <c r="I32" s="150" t="str">
        <f>IF(入力シート!D44="","",入力シート!D44)</f>
        <v/>
      </c>
      <c r="J32" s="150" t="str">
        <f>IF(入力シート!E44="","",入力シート!E44)</f>
        <v/>
      </c>
      <c r="K32" s="169" t="str">
        <f>IF(入力シート!F44="","",入力シート!F44)</f>
        <v/>
      </c>
      <c r="L32" s="155">
        <v>1</v>
      </c>
      <c r="M32" s="152" t="str">
        <f>IF(入力シート!C39="","",入力シート!C39)</f>
        <v/>
      </c>
      <c r="N32" s="153"/>
      <c r="O32" s="153"/>
      <c r="P32" s="153"/>
      <c r="Q32" s="153"/>
      <c r="R32" s="153"/>
      <c r="S32" s="154"/>
      <c r="T32" s="150" t="str">
        <f>IF(入力シート!D39="","",入力シート!D39)</f>
        <v/>
      </c>
      <c r="U32" s="150" t="str">
        <f>IF(入力シート!E39="","",入力シート!E39)</f>
        <v/>
      </c>
      <c r="V32" s="273" t="str">
        <f>IF(入力シート!F39="","",入力シート!F39)</f>
        <v/>
      </c>
    </row>
    <row r="33" spans="1:22" ht="30" customHeight="1">
      <c r="A33" s="272"/>
      <c r="B33" s="158" t="str">
        <f>IF(入力シート!B44="","",入力シート!B44)</f>
        <v/>
      </c>
      <c r="C33" s="159"/>
      <c r="D33" s="159"/>
      <c r="E33" s="159"/>
      <c r="F33" s="159"/>
      <c r="G33" s="159"/>
      <c r="H33" s="160"/>
      <c r="I33" s="150"/>
      <c r="J33" s="150"/>
      <c r="K33" s="170"/>
      <c r="L33" s="156"/>
      <c r="M33" s="158" t="str">
        <f>IF(入力シート!B39="","",入力シート!B39)</f>
        <v/>
      </c>
      <c r="N33" s="159"/>
      <c r="O33" s="159"/>
      <c r="P33" s="159"/>
      <c r="Q33" s="159"/>
      <c r="R33" s="159"/>
      <c r="S33" s="160"/>
      <c r="T33" s="150"/>
      <c r="U33" s="150"/>
      <c r="V33" s="273"/>
    </row>
    <row r="34" spans="1:22" ht="18.75" customHeight="1">
      <c r="A34" s="272"/>
      <c r="B34" s="152" t="str">
        <f>IF(入力シート!C45="","",入力シート!C45)</f>
        <v/>
      </c>
      <c r="C34" s="153"/>
      <c r="D34" s="153"/>
      <c r="E34" s="153"/>
      <c r="F34" s="153"/>
      <c r="G34" s="153"/>
      <c r="H34" s="154"/>
      <c r="I34" s="150" t="str">
        <f>IF(入力シート!D45="","",入力シート!D45)</f>
        <v/>
      </c>
      <c r="J34" s="150" t="str">
        <f>IF(入力シート!E45="","",入力シート!E45)</f>
        <v/>
      </c>
      <c r="K34" s="170"/>
      <c r="L34" s="155">
        <v>2</v>
      </c>
      <c r="M34" s="152" t="str">
        <f>IF(入力シート!C40="","",入力シート!C40)</f>
        <v/>
      </c>
      <c r="N34" s="153"/>
      <c r="O34" s="153"/>
      <c r="P34" s="153"/>
      <c r="Q34" s="153"/>
      <c r="R34" s="153"/>
      <c r="S34" s="154"/>
      <c r="T34" s="150" t="str">
        <f>IF(入力シート!D40="","",入力シート!D40)</f>
        <v/>
      </c>
      <c r="U34" s="150" t="str">
        <f>IF(入力シート!E40="","",入力シート!E40)</f>
        <v/>
      </c>
      <c r="V34" s="273" t="str">
        <f>IF(入力シート!F40="","",入力シート!F40)</f>
        <v/>
      </c>
    </row>
    <row r="35" spans="1:22" ht="30" customHeight="1">
      <c r="A35" s="156"/>
      <c r="B35" s="158" t="str">
        <f>IF(入力シート!B45="","",入力シート!B45)</f>
        <v/>
      </c>
      <c r="C35" s="159"/>
      <c r="D35" s="159"/>
      <c r="E35" s="159"/>
      <c r="F35" s="159"/>
      <c r="G35" s="159"/>
      <c r="H35" s="160"/>
      <c r="I35" s="150"/>
      <c r="J35" s="150"/>
      <c r="K35" s="271"/>
      <c r="L35" s="156"/>
      <c r="M35" s="158" t="str">
        <f>IF(入力シート!B40="","",入力シート!B40)</f>
        <v/>
      </c>
      <c r="N35" s="159"/>
      <c r="O35" s="159"/>
      <c r="P35" s="159"/>
      <c r="Q35" s="159"/>
      <c r="R35" s="159"/>
      <c r="S35" s="160"/>
      <c r="T35" s="150"/>
      <c r="U35" s="150"/>
      <c r="V35" s="273"/>
    </row>
    <row r="36" spans="1:22" ht="18.75" customHeight="1">
      <c r="A36" s="155">
        <v>2</v>
      </c>
      <c r="B36" s="152" t="str">
        <f>IF(入力シート!C46="","",入力シート!C46)</f>
        <v/>
      </c>
      <c r="C36" s="153"/>
      <c r="D36" s="153"/>
      <c r="E36" s="153"/>
      <c r="F36" s="153"/>
      <c r="G36" s="153"/>
      <c r="H36" s="154"/>
      <c r="I36" s="150" t="str">
        <f>IF(入力シート!D46="","",入力シート!D46)</f>
        <v/>
      </c>
      <c r="J36" s="150" t="str">
        <f>IF(入力シート!E46="","",入力シート!E46)</f>
        <v/>
      </c>
      <c r="K36" s="169" t="str">
        <f>IF(入力シート!F46="","",入力シート!F46)</f>
        <v/>
      </c>
      <c r="L36" s="155">
        <v>3</v>
      </c>
      <c r="M36" s="152" t="str">
        <f>IF(入力シート!C41="","",入力シート!C41)</f>
        <v/>
      </c>
      <c r="N36" s="153"/>
      <c r="O36" s="153"/>
      <c r="P36" s="153"/>
      <c r="Q36" s="153"/>
      <c r="R36" s="153"/>
      <c r="S36" s="154"/>
      <c r="T36" s="150" t="str">
        <f>IF(入力シート!D41="","",入力シート!D41)</f>
        <v/>
      </c>
      <c r="U36" s="150" t="str">
        <f>IF(入力シート!E41="","",入力シート!E41)</f>
        <v/>
      </c>
      <c r="V36" s="273" t="str">
        <f>IF(入力シート!F41="","",入力シート!F41)</f>
        <v/>
      </c>
    </row>
    <row r="37" spans="1:22" ht="30" customHeight="1" thickBot="1">
      <c r="A37" s="272"/>
      <c r="B37" s="158" t="str">
        <f>IF(入力シート!B46="","",入力シート!B46)</f>
        <v/>
      </c>
      <c r="C37" s="159"/>
      <c r="D37" s="159"/>
      <c r="E37" s="159"/>
      <c r="F37" s="159"/>
      <c r="G37" s="159"/>
      <c r="H37" s="160"/>
      <c r="I37" s="150"/>
      <c r="J37" s="150"/>
      <c r="K37" s="170"/>
      <c r="L37" s="168"/>
      <c r="M37" s="165" t="str">
        <f>IF(入力シート!B41="","",入力シート!B41)</f>
        <v/>
      </c>
      <c r="N37" s="166"/>
      <c r="O37" s="166"/>
      <c r="P37" s="166"/>
      <c r="Q37" s="166"/>
      <c r="R37" s="166"/>
      <c r="S37" s="167"/>
      <c r="T37" s="157"/>
      <c r="U37" s="157"/>
      <c r="V37" s="187"/>
    </row>
    <row r="38" spans="1:22" ht="18.75" customHeight="1">
      <c r="A38" s="272"/>
      <c r="B38" s="152" t="str">
        <f>IF(入力シート!C47="","",入力シート!C47)</f>
        <v/>
      </c>
      <c r="C38" s="153"/>
      <c r="D38" s="153"/>
      <c r="E38" s="153"/>
      <c r="F38" s="153"/>
      <c r="G38" s="153"/>
      <c r="H38" s="154"/>
      <c r="I38" s="150" t="str">
        <f>IF(入力シート!D47="","",入力シート!D47)</f>
        <v/>
      </c>
      <c r="J38" s="150" t="str">
        <f>IF(入力シート!E47="","",入力シート!E47)</f>
        <v/>
      </c>
      <c r="K38" s="171"/>
    </row>
    <row r="39" spans="1:22" ht="30" customHeight="1" thickBot="1">
      <c r="A39" s="168"/>
      <c r="B39" s="165" t="str">
        <f>IF(入力シート!B47="","",入力シート!B47)</f>
        <v/>
      </c>
      <c r="C39" s="166"/>
      <c r="D39" s="166"/>
      <c r="E39" s="166"/>
      <c r="F39" s="166"/>
      <c r="G39" s="166"/>
      <c r="H39" s="167"/>
      <c r="I39" s="157"/>
      <c r="J39" s="157"/>
      <c r="K39" s="172"/>
      <c r="M39" s="303"/>
      <c r="N39" s="303"/>
      <c r="O39" s="303"/>
      <c r="P39" s="303"/>
      <c r="Q39" s="303"/>
      <c r="R39" s="303"/>
      <c r="S39" s="303"/>
      <c r="T39" s="303"/>
      <c r="U39" s="303"/>
      <c r="V39" s="303"/>
    </row>
    <row r="40" spans="1:22" ht="18.75" customHeight="1">
      <c r="A40" s="25"/>
      <c r="B40" s="25"/>
      <c r="C40" s="3"/>
      <c r="D40" s="3"/>
      <c r="E40" s="3"/>
      <c r="K40" s="3"/>
      <c r="M40" s="21"/>
      <c r="N40" s="21"/>
      <c r="O40" s="21"/>
      <c r="P40" s="21"/>
      <c r="Q40" s="21"/>
      <c r="R40" s="21"/>
      <c r="S40" s="21"/>
      <c r="T40" s="21"/>
      <c r="U40" s="21"/>
      <c r="V40" s="3"/>
    </row>
    <row r="41" spans="1:22" ht="22.5" customHeight="1">
      <c r="B41" s="151" t="s">
        <v>24</v>
      </c>
      <c r="C41" s="151"/>
      <c r="D41" s="151"/>
      <c r="E41" s="151"/>
      <c r="F41" s="151"/>
      <c r="G41" s="151"/>
      <c r="H41" s="151"/>
      <c r="I41" s="151"/>
      <c r="J41" s="151"/>
      <c r="K41" s="151"/>
      <c r="L41" s="151"/>
      <c r="M41" s="151"/>
      <c r="N41" s="151"/>
      <c r="O41" s="151"/>
      <c r="P41" s="151"/>
      <c r="Q41" s="151"/>
      <c r="R41" s="151"/>
      <c r="S41" s="151"/>
      <c r="T41" s="151"/>
      <c r="U41" s="151"/>
      <c r="V41" s="46"/>
    </row>
    <row r="42" spans="1:22" ht="22.5" customHeight="1">
      <c r="B42" s="151"/>
      <c r="C42" s="151"/>
      <c r="D42" s="151"/>
      <c r="E42" s="151"/>
      <c r="F42" s="151"/>
      <c r="G42" s="151"/>
      <c r="H42" s="151"/>
      <c r="I42" s="151"/>
      <c r="J42" s="151"/>
      <c r="K42" s="151"/>
      <c r="L42" s="151"/>
      <c r="M42" s="151"/>
      <c r="N42" s="151"/>
      <c r="O42" s="151"/>
      <c r="P42" s="151"/>
      <c r="Q42" s="151"/>
      <c r="R42" s="151"/>
      <c r="S42" s="151"/>
      <c r="T42" s="151"/>
      <c r="U42" s="151"/>
      <c r="V42" s="46"/>
    </row>
    <row r="43" spans="1:22" ht="22.5" customHeight="1">
      <c r="B43" s="151"/>
      <c r="C43" s="151"/>
      <c r="D43" s="151"/>
      <c r="E43" s="151"/>
      <c r="F43" s="151"/>
      <c r="G43" s="151"/>
      <c r="H43" s="151"/>
      <c r="I43" s="151"/>
      <c r="J43" s="151"/>
      <c r="K43" s="151"/>
      <c r="L43" s="151"/>
      <c r="M43" s="151"/>
      <c r="N43" s="151"/>
      <c r="O43" s="151"/>
      <c r="P43" s="151"/>
      <c r="Q43" s="151"/>
      <c r="R43" s="151"/>
      <c r="S43" s="151"/>
      <c r="T43" s="151"/>
      <c r="U43" s="151"/>
      <c r="V43" s="46"/>
    </row>
    <row r="44" spans="1:22" ht="22.5" customHeight="1">
      <c r="B44" s="151"/>
      <c r="C44" s="151"/>
      <c r="D44" s="151"/>
      <c r="E44" s="151"/>
      <c r="F44" s="151"/>
      <c r="G44" s="151"/>
      <c r="H44" s="151"/>
      <c r="I44" s="151"/>
      <c r="J44" s="151"/>
      <c r="K44" s="151"/>
      <c r="L44" s="151"/>
      <c r="M44" s="151"/>
      <c r="N44" s="151"/>
      <c r="O44" s="151"/>
      <c r="P44" s="151"/>
      <c r="Q44" s="151"/>
      <c r="R44" s="151"/>
      <c r="S44" s="151"/>
      <c r="T44" s="151"/>
      <c r="U44" s="151"/>
      <c r="V44" s="46"/>
    </row>
    <row r="45" spans="1:22" ht="18.75" customHeight="1">
      <c r="A45" s="25"/>
      <c r="B45" s="25"/>
      <c r="C45" s="3"/>
      <c r="D45" s="3"/>
      <c r="E45" s="3"/>
      <c r="K45" s="3"/>
      <c r="M45" s="21"/>
      <c r="U45" s="21"/>
      <c r="V45" s="3"/>
    </row>
    <row r="46" spans="1:22" ht="26.25" customHeight="1">
      <c r="B46" s="161" t="str">
        <f>IF(入力シート!$B$4="","",入力シート!$B$4)</f>
        <v/>
      </c>
      <c r="C46" s="162"/>
      <c r="D46" s="162"/>
      <c r="E46" s="162"/>
      <c r="F46" s="162"/>
      <c r="N46" s="47"/>
      <c r="O46" s="47"/>
      <c r="P46" s="47"/>
      <c r="Q46" s="47"/>
      <c r="R46" s="47"/>
    </row>
    <row r="47" spans="1:22" ht="18.75" customHeight="1"/>
    <row r="48" spans="1:22" ht="30" customHeight="1">
      <c r="A48" s="3"/>
      <c r="B48" s="3"/>
      <c r="C48" s="163" t="s">
        <v>0</v>
      </c>
      <c r="D48" s="163"/>
      <c r="E48" s="53"/>
      <c r="F48" s="164">
        <f>入力シート!$B$6</f>
        <v>0</v>
      </c>
      <c r="G48" s="164"/>
      <c r="H48" s="164"/>
      <c r="I48" s="164"/>
      <c r="J48" s="164"/>
      <c r="K48" s="164"/>
      <c r="L48" s="164"/>
      <c r="N48" s="163" t="s">
        <v>23</v>
      </c>
      <c r="O48" s="163"/>
      <c r="P48" s="149">
        <f>入力シート!$B$10</f>
        <v>0</v>
      </c>
      <c r="Q48" s="149"/>
      <c r="R48" s="149"/>
      <c r="S48" s="149"/>
      <c r="T48" s="149"/>
      <c r="U48" s="149"/>
      <c r="V48" s="3"/>
    </row>
  </sheetData>
  <sheetProtection password="DBB7" sheet="1" objects="1" scenarios="1" selectLockedCells="1"/>
  <mergeCells count="116">
    <mergeCell ref="B46:F46"/>
    <mergeCell ref="C48:D48"/>
    <mergeCell ref="F48:L48"/>
    <mergeCell ref="A36:A39"/>
    <mergeCell ref="B39:H39"/>
    <mergeCell ref="I38:I39"/>
    <mergeCell ref="B37:H37"/>
    <mergeCell ref="B33:H33"/>
    <mergeCell ref="D14:E16"/>
    <mergeCell ref="A20:B20"/>
    <mergeCell ref="A17:V18"/>
    <mergeCell ref="D23:L23"/>
    <mergeCell ref="D24:L25"/>
    <mergeCell ref="A26:V27"/>
    <mergeCell ref="A30:A31"/>
    <mergeCell ref="Q15:V16"/>
    <mergeCell ref="Q14:V14"/>
    <mergeCell ref="F14:K14"/>
    <mergeCell ref="L14:M15"/>
    <mergeCell ref="L16:M16"/>
    <mergeCell ref="O14:P16"/>
    <mergeCell ref="N14:N16"/>
    <mergeCell ref="F15:K16"/>
    <mergeCell ref="P48:U48"/>
    <mergeCell ref="B36:H36"/>
    <mergeCell ref="B38:H38"/>
    <mergeCell ref="B34:H34"/>
    <mergeCell ref="B41:U44"/>
    <mergeCell ref="F10:J11"/>
    <mergeCell ref="K10:L11"/>
    <mergeCell ref="M10:N11"/>
    <mergeCell ref="A10:C10"/>
    <mergeCell ref="A11:C11"/>
    <mergeCell ref="D10:E11"/>
    <mergeCell ref="O10:P11"/>
    <mergeCell ref="Q10:R11"/>
    <mergeCell ref="I32:I33"/>
    <mergeCell ref="A12:C13"/>
    <mergeCell ref="R13:U13"/>
    <mergeCell ref="D13:P13"/>
    <mergeCell ref="F12:H12"/>
    <mergeCell ref="M12:P12"/>
    <mergeCell ref="B32:H32"/>
    <mergeCell ref="A32:A35"/>
    <mergeCell ref="U36:U37"/>
    <mergeCell ref="M37:S37"/>
    <mergeCell ref="T34:T35"/>
    <mergeCell ref="M32:S32"/>
    <mergeCell ref="N48:O48"/>
    <mergeCell ref="A14:C14"/>
    <mergeCell ref="A15:C16"/>
    <mergeCell ref="A1:V1"/>
    <mergeCell ref="A4:C4"/>
    <mergeCell ref="A9:C9"/>
    <mergeCell ref="F7:H7"/>
    <mergeCell ref="A3:B3"/>
    <mergeCell ref="C3:D3"/>
    <mergeCell ref="A7:C8"/>
    <mergeCell ref="M7:P7"/>
    <mergeCell ref="D6:L6"/>
    <mergeCell ref="P5:S5"/>
    <mergeCell ref="P6:S6"/>
    <mergeCell ref="R7:U7"/>
    <mergeCell ref="M6:O6"/>
    <mergeCell ref="T6:U6"/>
    <mergeCell ref="R8:U8"/>
    <mergeCell ref="D5:L5"/>
    <mergeCell ref="F9:J9"/>
    <mergeCell ref="S9:V9"/>
    <mergeCell ref="O9:P9"/>
    <mergeCell ref="D4:I4"/>
    <mergeCell ref="A6:C6"/>
    <mergeCell ref="A5:C5"/>
    <mergeCell ref="D8:P8"/>
    <mergeCell ref="R12:U12"/>
    <mergeCell ref="U30:U31"/>
    <mergeCell ref="Q29:V29"/>
    <mergeCell ref="K30:K31"/>
    <mergeCell ref="U34:U35"/>
    <mergeCell ref="S10:V11"/>
    <mergeCell ref="K32:K35"/>
    <mergeCell ref="L32:L33"/>
    <mergeCell ref="T32:T33"/>
    <mergeCell ref="U32:U33"/>
    <mergeCell ref="M34:S34"/>
    <mergeCell ref="V30:V31"/>
    <mergeCell ref="V34:V35"/>
    <mergeCell ref="F29:K29"/>
    <mergeCell ref="V32:V33"/>
    <mergeCell ref="B30:H30"/>
    <mergeCell ref="T30:T31"/>
    <mergeCell ref="B31:H31"/>
    <mergeCell ref="B35:H35"/>
    <mergeCell ref="A23:C23"/>
    <mergeCell ref="A24:C24"/>
    <mergeCell ref="A25:C25"/>
    <mergeCell ref="M36:S36"/>
    <mergeCell ref="M35:S35"/>
    <mergeCell ref="M33:S33"/>
    <mergeCell ref="I30:I31"/>
    <mergeCell ref="J30:J31"/>
    <mergeCell ref="L30:L31"/>
    <mergeCell ref="M30:S30"/>
    <mergeCell ref="M31:S31"/>
    <mergeCell ref="T36:T37"/>
    <mergeCell ref="K36:K39"/>
    <mergeCell ref="M39:V39"/>
    <mergeCell ref="V36:V37"/>
    <mergeCell ref="J38:J39"/>
    <mergeCell ref="L36:L37"/>
    <mergeCell ref="L34:L35"/>
    <mergeCell ref="J32:J33"/>
    <mergeCell ref="I36:I37"/>
    <mergeCell ref="J36:J37"/>
    <mergeCell ref="I34:I35"/>
    <mergeCell ref="J34:J35"/>
  </mergeCells>
  <phoneticPr fontId="2" type="Hiragana"/>
  <conditionalFormatting sqref="R49:R50 D24:L25 F10:J11 B33:H33 B37:H37 B35:H35 F12:H12 B39:H39 D13:P13 K36 M33:S33 M35:S35 M37:S37 K32 D4 J4 D6:L6 F7:H7 D8:P8 M7:P7 P6:S6 R7:U8 S10:V11 O10:P11 R12:U13 M12:P12 I32:J39 T32:V37 F48 P48">
    <cfRule type="cellIs" dxfId="7" priority="5" stopIfTrue="1" operator="equal">
      <formula>99</formula>
    </cfRule>
    <cfRule type="cellIs" dxfId="6" priority="6" stopIfTrue="1" operator="equal">
      <formula>0</formula>
    </cfRule>
  </conditionalFormatting>
  <conditionalFormatting sqref="F15 D14">
    <cfRule type="cellIs" dxfId="5" priority="1" stopIfTrue="1" operator="equal">
      <formula>99</formula>
    </cfRule>
    <cfRule type="cellIs" dxfId="4" priority="2" stopIfTrue="1" operator="equal">
      <formula>0</formula>
    </cfRule>
  </conditionalFormatting>
  <printOptions horizontalCentered="1"/>
  <pageMargins left="0.39370078740157483" right="0.39370078740157483" top="0.43307086614173229" bottom="0.31496062992125984" header="0.39370078740157483" footer="0.35433070866141736"/>
  <pageSetup paperSize="9" scale="75"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41"/>
  <sheetViews>
    <sheetView workbookViewId="0">
      <selection activeCell="A2" sqref="A2"/>
    </sheetView>
  </sheetViews>
  <sheetFormatPr defaultColWidth="5.5" defaultRowHeight="30" customHeight="1"/>
  <cols>
    <col min="1" max="16384" width="5.5" style="1"/>
  </cols>
  <sheetData>
    <row r="1" spans="1:22" ht="30" customHeight="1">
      <c r="A1" s="173" t="str">
        <f ca="1">"第"&amp;DBCS(YEAR(TODAY())-1951)&amp;"回近畿中学校総合体育大会　バドミントン競技　参加申込書"</f>
        <v>第６６回近畿中学校総合体育大会　バドミントン競技　参加申込書</v>
      </c>
      <c r="B1" s="173"/>
      <c r="C1" s="173"/>
      <c r="D1" s="173"/>
      <c r="E1" s="173"/>
      <c r="F1" s="173"/>
      <c r="G1" s="173"/>
      <c r="H1" s="173"/>
      <c r="I1" s="173"/>
      <c r="J1" s="173"/>
      <c r="K1" s="173"/>
      <c r="L1" s="173"/>
      <c r="M1" s="173"/>
      <c r="N1" s="173"/>
      <c r="O1" s="173"/>
      <c r="P1" s="173"/>
      <c r="Q1" s="173"/>
      <c r="R1" s="173"/>
      <c r="S1" s="173"/>
      <c r="T1" s="173"/>
      <c r="U1" s="173"/>
      <c r="V1" s="173"/>
    </row>
    <row r="2" spans="1:22" ht="18.75" customHeight="1">
      <c r="A2" s="2"/>
      <c r="C2" s="3"/>
      <c r="D2" s="3"/>
      <c r="E2" s="3"/>
      <c r="G2" s="3"/>
      <c r="H2" s="3"/>
      <c r="I2" s="3"/>
      <c r="J2" s="3"/>
      <c r="P2" s="3"/>
      <c r="Q2" s="3"/>
      <c r="R2" s="3"/>
      <c r="S2" s="3"/>
      <c r="T2" s="3"/>
      <c r="U2" s="3"/>
      <c r="V2" s="3"/>
    </row>
    <row r="3" spans="1:22" ht="30" customHeight="1" thickBot="1">
      <c r="A3" s="181" t="s">
        <v>92</v>
      </c>
      <c r="B3" s="181"/>
      <c r="C3" s="190"/>
      <c r="D3" s="190"/>
      <c r="E3" s="3"/>
      <c r="F3" s="3"/>
      <c r="G3" s="3"/>
      <c r="H3" s="3"/>
      <c r="I3" s="3"/>
      <c r="K3" s="3"/>
      <c r="M3" s="22"/>
      <c r="Q3" s="3"/>
      <c r="R3" s="3"/>
      <c r="S3" s="3"/>
      <c r="T3" s="3"/>
      <c r="U3" s="3"/>
      <c r="V3" s="3"/>
    </row>
    <row r="4" spans="1:22" ht="30" customHeight="1">
      <c r="A4" s="174" t="s">
        <v>1</v>
      </c>
      <c r="B4" s="175"/>
      <c r="C4" s="176"/>
      <c r="D4" s="182">
        <f>入力シート!B5</f>
        <v>0</v>
      </c>
      <c r="E4" s="175"/>
      <c r="F4" s="175"/>
      <c r="G4" s="175"/>
      <c r="H4" s="175"/>
      <c r="I4" s="175"/>
      <c r="J4" s="13"/>
      <c r="K4" s="13"/>
      <c r="L4" s="13"/>
      <c r="M4" s="13"/>
      <c r="N4" s="13"/>
      <c r="O4" s="13"/>
      <c r="P4" s="13"/>
      <c r="Q4" s="13"/>
      <c r="R4" s="13"/>
      <c r="S4" s="13"/>
      <c r="T4" s="13"/>
      <c r="U4" s="13"/>
      <c r="V4" s="14"/>
    </row>
    <row r="5" spans="1:22" ht="18.75" customHeight="1">
      <c r="A5" s="177" t="s">
        <v>2</v>
      </c>
      <c r="B5" s="178"/>
      <c r="C5" s="179"/>
      <c r="D5" s="188" t="str">
        <f>入力シート!B7</f>
        <v/>
      </c>
      <c r="E5" s="189"/>
      <c r="F5" s="189"/>
      <c r="G5" s="189"/>
      <c r="H5" s="189"/>
      <c r="I5" s="189"/>
      <c r="J5" s="189"/>
      <c r="K5" s="189"/>
      <c r="L5" s="189"/>
      <c r="M5" s="16"/>
      <c r="N5" s="16"/>
      <c r="O5" s="16"/>
      <c r="P5" s="196" t="str">
        <f>入力シート!B9</f>
        <v/>
      </c>
      <c r="Q5" s="196"/>
      <c r="R5" s="196"/>
      <c r="S5" s="196"/>
      <c r="T5" s="16"/>
      <c r="U5" s="16"/>
      <c r="V5" s="17"/>
    </row>
    <row r="6" spans="1:22" ht="30" customHeight="1">
      <c r="A6" s="191" t="s">
        <v>3</v>
      </c>
      <c r="B6" s="149"/>
      <c r="C6" s="192"/>
      <c r="D6" s="194">
        <f>入力シート!B6</f>
        <v>0</v>
      </c>
      <c r="E6" s="195"/>
      <c r="F6" s="195"/>
      <c r="G6" s="195"/>
      <c r="H6" s="195"/>
      <c r="I6" s="195"/>
      <c r="J6" s="195"/>
      <c r="K6" s="195"/>
      <c r="L6" s="195"/>
      <c r="M6" s="193" t="s">
        <v>59</v>
      </c>
      <c r="N6" s="193"/>
      <c r="O6" s="193"/>
      <c r="P6" s="193">
        <f>入力シート!B8</f>
        <v>0</v>
      </c>
      <c r="Q6" s="193"/>
      <c r="R6" s="193"/>
      <c r="S6" s="193"/>
      <c r="T6" s="193" t="s">
        <v>12</v>
      </c>
      <c r="U6" s="193"/>
      <c r="V6" s="18"/>
    </row>
    <row r="7" spans="1:22" s="5" customFormat="1" ht="30" customHeight="1">
      <c r="A7" s="216" t="s">
        <v>4</v>
      </c>
      <c r="B7" s="217"/>
      <c r="C7" s="218"/>
      <c r="D7" s="4"/>
      <c r="E7" s="6" t="s">
        <v>5</v>
      </c>
      <c r="F7" s="180" t="str">
        <f>IF(入力シート!B12="","",入力シート!B12)</f>
        <v/>
      </c>
      <c r="G7" s="180"/>
      <c r="H7" s="180"/>
      <c r="I7" s="4" t="s">
        <v>6</v>
      </c>
      <c r="J7" s="4"/>
      <c r="K7" s="4"/>
      <c r="L7" s="6" t="s">
        <v>7</v>
      </c>
      <c r="M7" s="180" t="str">
        <f>IF(入力シート!B13="","",入力シート!B13)</f>
        <v/>
      </c>
      <c r="N7" s="180"/>
      <c r="O7" s="180"/>
      <c r="P7" s="180"/>
      <c r="Q7" s="6" t="s">
        <v>8</v>
      </c>
      <c r="R7" s="180" t="str">
        <f>IF(入力シート!B14="","",入力シート!B14)</f>
        <v/>
      </c>
      <c r="S7" s="180"/>
      <c r="T7" s="180"/>
      <c r="U7" s="180"/>
      <c r="V7" s="7"/>
    </row>
    <row r="8" spans="1:22" ht="30" customHeight="1">
      <c r="A8" s="216"/>
      <c r="B8" s="217"/>
      <c r="C8" s="218"/>
      <c r="D8" s="203">
        <f>入力シート!B11</f>
        <v>0</v>
      </c>
      <c r="E8" s="204"/>
      <c r="F8" s="204"/>
      <c r="G8" s="204"/>
      <c r="H8" s="204"/>
      <c r="I8" s="204"/>
      <c r="J8" s="204"/>
      <c r="K8" s="204"/>
      <c r="L8" s="204"/>
      <c r="M8" s="204"/>
      <c r="N8" s="204"/>
      <c r="O8" s="204"/>
      <c r="P8" s="204"/>
      <c r="Q8" s="15" t="s">
        <v>9</v>
      </c>
      <c r="R8" s="233" t="str">
        <f>IF(入力シート!B15="","",入力シート!B15)</f>
        <v/>
      </c>
      <c r="S8" s="233"/>
      <c r="T8" s="233"/>
      <c r="U8" s="233"/>
      <c r="V8" s="10"/>
    </row>
    <row r="9" spans="1:22" ht="18.75" customHeight="1">
      <c r="A9" s="177" t="s">
        <v>10</v>
      </c>
      <c r="B9" s="178"/>
      <c r="C9" s="179"/>
      <c r="D9" s="8"/>
      <c r="E9" s="9"/>
      <c r="F9" s="196" t="str">
        <f>P5</f>
        <v/>
      </c>
      <c r="G9" s="196"/>
      <c r="H9" s="196"/>
      <c r="I9" s="196"/>
      <c r="J9" s="196"/>
      <c r="K9" s="9"/>
      <c r="L9" s="9"/>
      <c r="M9" s="9"/>
      <c r="N9" s="9"/>
      <c r="O9" s="205"/>
      <c r="P9" s="205"/>
      <c r="Q9" s="9"/>
      <c r="R9" s="9"/>
      <c r="S9" s="52" t="str">
        <f>IF(入力シート!B17="","",入力シート!B17)</f>
        <v/>
      </c>
      <c r="T9" s="49"/>
      <c r="U9" s="49"/>
      <c r="V9" s="48"/>
    </row>
    <row r="10" spans="1:22" ht="30" customHeight="1">
      <c r="A10" s="219" t="s">
        <v>11</v>
      </c>
      <c r="B10" s="206"/>
      <c r="C10" s="220"/>
      <c r="D10" s="225" t="s">
        <v>3</v>
      </c>
      <c r="E10" s="226"/>
      <c r="F10" s="221">
        <f>P6</f>
        <v>0</v>
      </c>
      <c r="G10" s="221"/>
      <c r="H10" s="221"/>
      <c r="I10" s="221"/>
      <c r="J10" s="221"/>
      <c r="K10" s="199" t="s">
        <v>12</v>
      </c>
      <c r="L10" s="199"/>
      <c r="M10" s="226" t="s">
        <v>13</v>
      </c>
      <c r="N10" s="226"/>
      <c r="O10" s="206">
        <f>入力シート!B18</f>
        <v>0</v>
      </c>
      <c r="P10" s="206"/>
      <c r="Q10" s="201" t="s">
        <v>14</v>
      </c>
      <c r="R10" s="201"/>
      <c r="S10" s="197" t="str">
        <f>IF(入力シート!B16="","",入力シート!B16)</f>
        <v/>
      </c>
      <c r="T10" s="197"/>
      <c r="U10" s="197"/>
      <c r="V10" s="198"/>
    </row>
    <row r="11" spans="1:22" ht="30" customHeight="1">
      <c r="A11" s="222" t="s">
        <v>15</v>
      </c>
      <c r="B11" s="223"/>
      <c r="C11" s="224"/>
      <c r="D11" s="227"/>
      <c r="E11" s="228"/>
      <c r="F11" s="149"/>
      <c r="G11" s="149"/>
      <c r="H11" s="149"/>
      <c r="I11" s="149"/>
      <c r="J11" s="149"/>
      <c r="K11" s="200"/>
      <c r="L11" s="200"/>
      <c r="M11" s="228"/>
      <c r="N11" s="228"/>
      <c r="O11" s="206"/>
      <c r="P11" s="206"/>
      <c r="Q11" s="201"/>
      <c r="R11" s="201"/>
      <c r="S11" s="197"/>
      <c r="T11" s="197"/>
      <c r="U11" s="197"/>
      <c r="V11" s="198"/>
    </row>
    <row r="12" spans="1:22" ht="30" customHeight="1">
      <c r="A12" s="216" t="s">
        <v>16</v>
      </c>
      <c r="B12" s="217"/>
      <c r="C12" s="218"/>
      <c r="D12" s="11"/>
      <c r="E12" s="6" t="s">
        <v>29</v>
      </c>
      <c r="F12" s="180" t="str">
        <f>IF(入力シート!B20="","",入力シート!B20)</f>
        <v/>
      </c>
      <c r="G12" s="180"/>
      <c r="H12" s="180"/>
      <c r="I12" s="4" t="s">
        <v>30</v>
      </c>
      <c r="J12" s="29"/>
      <c r="K12" s="4"/>
      <c r="L12" s="6" t="s">
        <v>31</v>
      </c>
      <c r="M12" s="207" t="str">
        <f>IF(入力シート!B21="","",入力シート!B21)</f>
        <v/>
      </c>
      <c r="N12" s="207"/>
      <c r="O12" s="207"/>
      <c r="P12" s="207"/>
      <c r="Q12" s="12" t="s">
        <v>17</v>
      </c>
      <c r="R12" s="207" t="str">
        <f>IF(入力シート!B22="","",入力シート!B22)</f>
        <v/>
      </c>
      <c r="S12" s="207"/>
      <c r="T12" s="207"/>
      <c r="U12" s="207"/>
      <c r="V12" s="7"/>
    </row>
    <row r="13" spans="1:22" ht="30" customHeight="1">
      <c r="A13" s="216"/>
      <c r="B13" s="217"/>
      <c r="C13" s="218"/>
      <c r="D13" s="203" t="str">
        <f>IF(入力シート!B19="","",入力シート!B19)</f>
        <v/>
      </c>
      <c r="E13" s="204"/>
      <c r="F13" s="204"/>
      <c r="G13" s="204"/>
      <c r="H13" s="204"/>
      <c r="I13" s="204"/>
      <c r="J13" s="204"/>
      <c r="K13" s="204"/>
      <c r="L13" s="204"/>
      <c r="M13" s="204"/>
      <c r="N13" s="204"/>
      <c r="O13" s="204"/>
      <c r="P13" s="204"/>
      <c r="Q13" s="15" t="s">
        <v>33</v>
      </c>
      <c r="R13" s="202" t="str">
        <f>IF(入力シート!B23="","",入力シート!B23)</f>
        <v/>
      </c>
      <c r="S13" s="202"/>
      <c r="T13" s="202"/>
      <c r="U13" s="202"/>
      <c r="V13" s="10"/>
    </row>
    <row r="14" spans="1:22" ht="18.75" customHeight="1">
      <c r="A14" s="239" t="s">
        <v>34</v>
      </c>
      <c r="B14" s="240"/>
      <c r="C14" s="241"/>
      <c r="D14" s="183" t="s">
        <v>125</v>
      </c>
      <c r="E14" s="183"/>
      <c r="F14" s="211" t="str">
        <f>IF(入力シート!C26="","",入力シート!C26)</f>
        <v/>
      </c>
      <c r="G14" s="211"/>
      <c r="H14" s="211"/>
      <c r="I14" s="211"/>
      <c r="J14" s="211"/>
      <c r="K14" s="211"/>
      <c r="L14" s="212" t="s">
        <v>130</v>
      </c>
      <c r="M14" s="213"/>
      <c r="N14" s="234" t="s">
        <v>128</v>
      </c>
      <c r="O14" s="183" t="s">
        <v>127</v>
      </c>
      <c r="P14" s="183"/>
      <c r="Q14" s="208" t="str">
        <f>IF(入力シート!C27="","",入力シート!C27)</f>
        <v/>
      </c>
      <c r="R14" s="209"/>
      <c r="S14" s="209"/>
      <c r="T14" s="209"/>
      <c r="U14" s="209"/>
      <c r="V14" s="210"/>
    </row>
    <row r="15" spans="1:22" ht="30" customHeight="1">
      <c r="A15" s="248" t="s">
        <v>124</v>
      </c>
      <c r="B15" s="249"/>
      <c r="C15" s="250"/>
      <c r="D15" s="183"/>
      <c r="E15" s="183"/>
      <c r="F15" s="185" t="str">
        <f>IF(入力シート!B26="","",入力シート!B26)</f>
        <v/>
      </c>
      <c r="G15" s="185"/>
      <c r="H15" s="185"/>
      <c r="I15" s="185"/>
      <c r="J15" s="185"/>
      <c r="K15" s="185"/>
      <c r="L15" s="214"/>
      <c r="M15" s="215"/>
      <c r="N15" s="234"/>
      <c r="O15" s="183"/>
      <c r="P15" s="183"/>
      <c r="Q15" s="185" t="str">
        <f>IF(入力シート!B27="","",入力シート!B27)</f>
        <v/>
      </c>
      <c r="R15" s="185"/>
      <c r="S15" s="185"/>
      <c r="T15" s="185"/>
      <c r="U15" s="185"/>
      <c r="V15" s="186"/>
    </row>
    <row r="16" spans="1:22" ht="30" customHeight="1" thickBot="1">
      <c r="A16" s="251"/>
      <c r="B16" s="252"/>
      <c r="C16" s="253"/>
      <c r="D16" s="184"/>
      <c r="E16" s="184"/>
      <c r="F16" s="157"/>
      <c r="G16" s="157"/>
      <c r="H16" s="157"/>
      <c r="I16" s="157"/>
      <c r="J16" s="157"/>
      <c r="K16" s="157"/>
      <c r="L16" s="231" t="str">
        <f>IF(入力シート!D26="","",入力シート!D26)</f>
        <v/>
      </c>
      <c r="M16" s="232"/>
      <c r="N16" s="235"/>
      <c r="O16" s="184"/>
      <c r="P16" s="184"/>
      <c r="Q16" s="157"/>
      <c r="R16" s="157"/>
      <c r="S16" s="157"/>
      <c r="T16" s="157"/>
      <c r="U16" s="157"/>
      <c r="V16" s="187"/>
    </row>
    <row r="17" spans="1:22" ht="30" customHeight="1">
      <c r="A17" s="254" t="s">
        <v>129</v>
      </c>
      <c r="B17" s="295"/>
      <c r="C17" s="295"/>
      <c r="D17" s="295"/>
      <c r="E17" s="295"/>
      <c r="F17" s="295"/>
      <c r="G17" s="295"/>
      <c r="H17" s="295"/>
      <c r="I17" s="295"/>
      <c r="J17" s="295"/>
      <c r="K17" s="295"/>
      <c r="L17" s="295"/>
      <c r="M17" s="295"/>
      <c r="N17" s="295"/>
      <c r="O17" s="295"/>
      <c r="P17" s="295"/>
      <c r="Q17" s="295"/>
      <c r="R17" s="295"/>
      <c r="S17" s="295"/>
      <c r="T17" s="295"/>
      <c r="U17" s="295"/>
      <c r="V17" s="295"/>
    </row>
    <row r="18" spans="1:22" ht="30" customHeight="1">
      <c r="A18" s="296"/>
      <c r="B18" s="296"/>
      <c r="C18" s="296"/>
      <c r="D18" s="296"/>
      <c r="E18" s="296"/>
      <c r="F18" s="296"/>
      <c r="G18" s="296"/>
      <c r="H18" s="296"/>
      <c r="I18" s="296"/>
      <c r="J18" s="296"/>
      <c r="K18" s="296"/>
      <c r="L18" s="296"/>
      <c r="M18" s="296"/>
      <c r="N18" s="296"/>
      <c r="O18" s="296"/>
      <c r="P18" s="296"/>
      <c r="Q18" s="296"/>
      <c r="R18" s="296"/>
      <c r="S18" s="296"/>
      <c r="T18" s="296"/>
      <c r="U18" s="296"/>
      <c r="V18" s="296"/>
    </row>
    <row r="19" spans="1:22" ht="30" customHeight="1">
      <c r="A19" s="297"/>
      <c r="B19" s="297"/>
      <c r="C19" s="297"/>
      <c r="D19" s="297"/>
      <c r="E19" s="297"/>
      <c r="F19" s="297"/>
      <c r="G19" s="297"/>
      <c r="H19" s="297"/>
      <c r="I19" s="297"/>
      <c r="J19" s="297"/>
      <c r="K19" s="297"/>
      <c r="L19" s="297"/>
      <c r="M19" s="297"/>
      <c r="N19" s="297"/>
      <c r="O19" s="297"/>
      <c r="P19" s="297"/>
      <c r="Q19" s="297"/>
      <c r="R19" s="297"/>
      <c r="S19" s="297"/>
      <c r="T19" s="297"/>
      <c r="U19" s="297"/>
      <c r="V19" s="297"/>
    </row>
    <row r="20" spans="1:22" ht="18.75" customHeight="1">
      <c r="A20" s="24"/>
      <c r="B20" s="24"/>
      <c r="C20" s="24"/>
      <c r="D20" s="24"/>
      <c r="E20" s="24"/>
      <c r="F20" s="24"/>
      <c r="G20" s="24"/>
      <c r="H20" s="24"/>
      <c r="I20" s="24"/>
      <c r="J20" s="24"/>
      <c r="K20" s="24"/>
      <c r="L20" s="24"/>
      <c r="M20" s="24"/>
      <c r="N20" s="24"/>
      <c r="O20" s="24"/>
      <c r="P20" s="24"/>
      <c r="Q20" s="24"/>
      <c r="R20" s="24"/>
      <c r="S20" s="24"/>
      <c r="T20" s="24"/>
      <c r="U20" s="24"/>
      <c r="V20" s="24"/>
    </row>
    <row r="21" spans="1:22" ht="30" customHeight="1">
      <c r="A21" s="270" t="s">
        <v>18</v>
      </c>
      <c r="B21" s="270"/>
      <c r="C21" s="3"/>
      <c r="D21" s="3"/>
      <c r="E21" s="3"/>
      <c r="K21" s="3"/>
      <c r="M21" s="190" t="s">
        <v>25</v>
      </c>
      <c r="N21" s="190"/>
      <c r="O21" s="190"/>
      <c r="P21" s="190"/>
      <c r="Q21" s="190"/>
      <c r="R21" s="28" t="s">
        <v>32</v>
      </c>
      <c r="S21" s="44" t="str">
        <f>IF(入力シート!D28="","",入力シート!D28)</f>
        <v/>
      </c>
      <c r="T21" s="27" t="s">
        <v>27</v>
      </c>
      <c r="U21" s="19" t="s">
        <v>26</v>
      </c>
      <c r="V21" s="3"/>
    </row>
    <row r="22" spans="1:22" ht="30" customHeight="1" thickBot="1">
      <c r="B22" s="20" t="s">
        <v>93</v>
      </c>
      <c r="C22" s="3"/>
      <c r="D22" s="3"/>
      <c r="G22" s="23" t="s">
        <v>28</v>
      </c>
      <c r="H22" s="23"/>
      <c r="I22" s="3"/>
      <c r="K22" s="3"/>
      <c r="L22" s="3"/>
      <c r="M22" s="3"/>
      <c r="N22" s="3"/>
      <c r="O22" s="3"/>
      <c r="P22" s="3"/>
      <c r="Q22" s="3"/>
      <c r="R22" s="3"/>
      <c r="S22" s="3"/>
      <c r="T22" s="3"/>
      <c r="U22" s="3"/>
      <c r="V22" s="3"/>
    </row>
    <row r="23" spans="1:22" ht="18.75" customHeight="1">
      <c r="A23" s="293" t="s">
        <v>19</v>
      </c>
      <c r="B23" s="266" t="s">
        <v>62</v>
      </c>
      <c r="C23" s="266"/>
      <c r="D23" s="266"/>
      <c r="E23" s="266"/>
      <c r="F23" s="266"/>
      <c r="G23" s="266"/>
      <c r="H23" s="266"/>
      <c r="I23" s="267"/>
      <c r="J23" s="242" t="s">
        <v>20</v>
      </c>
      <c r="K23" s="242" t="s">
        <v>21</v>
      </c>
      <c r="L23" s="242" t="s">
        <v>19</v>
      </c>
      <c r="M23" s="265" t="s">
        <v>62</v>
      </c>
      <c r="N23" s="266"/>
      <c r="O23" s="266"/>
      <c r="P23" s="266"/>
      <c r="Q23" s="266"/>
      <c r="R23" s="266"/>
      <c r="S23" s="266"/>
      <c r="T23" s="267"/>
      <c r="U23" s="242" t="s">
        <v>20</v>
      </c>
      <c r="V23" s="288" t="s">
        <v>21</v>
      </c>
    </row>
    <row r="24" spans="1:22" ht="30" customHeight="1">
      <c r="A24" s="294"/>
      <c r="B24" s="159" t="s">
        <v>22</v>
      </c>
      <c r="C24" s="159"/>
      <c r="D24" s="159"/>
      <c r="E24" s="159"/>
      <c r="F24" s="159"/>
      <c r="G24" s="159"/>
      <c r="H24" s="159"/>
      <c r="I24" s="160"/>
      <c r="J24" s="243"/>
      <c r="K24" s="243"/>
      <c r="L24" s="243"/>
      <c r="M24" s="158" t="s">
        <v>22</v>
      </c>
      <c r="N24" s="159"/>
      <c r="O24" s="159"/>
      <c r="P24" s="159"/>
      <c r="Q24" s="159"/>
      <c r="R24" s="159"/>
      <c r="S24" s="159"/>
      <c r="T24" s="160"/>
      <c r="U24" s="243"/>
      <c r="V24" s="289"/>
    </row>
    <row r="25" spans="1:22" ht="18.75" customHeight="1">
      <c r="A25" s="298">
        <v>1</v>
      </c>
      <c r="B25" s="290" t="str">
        <f>IF(入力シート!C30="","",入力シート!C30)</f>
        <v/>
      </c>
      <c r="C25" s="291"/>
      <c r="D25" s="291"/>
      <c r="E25" s="291"/>
      <c r="F25" s="291"/>
      <c r="G25" s="291"/>
      <c r="H25" s="291"/>
      <c r="I25" s="292"/>
      <c r="J25" s="285" t="str">
        <f>IF(入力シート!D30="","",入力シート!D30)</f>
        <v/>
      </c>
      <c r="K25" s="283" t="str">
        <f>IF(入力シート!E30="","",入力シート!E30)</f>
        <v/>
      </c>
      <c r="L25" s="283">
        <v>5</v>
      </c>
      <c r="M25" s="290" t="str">
        <f>IF(入力シート!C34="","",入力シート!C34)</f>
        <v/>
      </c>
      <c r="N25" s="291"/>
      <c r="O25" s="291"/>
      <c r="P25" s="291"/>
      <c r="Q25" s="291"/>
      <c r="R25" s="291"/>
      <c r="S25" s="291"/>
      <c r="T25" s="292"/>
      <c r="U25" s="285" t="str">
        <f>IF(入力シート!D34="","",入力シート!D34)</f>
        <v/>
      </c>
      <c r="V25" s="286" t="str">
        <f>IF(入力シート!E34="","",入力シート!E34)</f>
        <v/>
      </c>
    </row>
    <row r="26" spans="1:22" ht="30" customHeight="1">
      <c r="A26" s="298"/>
      <c r="B26" s="158" t="str">
        <f>IF(入力シート!B30="","",入力シート!B30)</f>
        <v/>
      </c>
      <c r="C26" s="159"/>
      <c r="D26" s="159"/>
      <c r="E26" s="159"/>
      <c r="F26" s="159"/>
      <c r="G26" s="159"/>
      <c r="H26" s="159"/>
      <c r="I26" s="160"/>
      <c r="J26" s="185"/>
      <c r="K26" s="284"/>
      <c r="L26" s="284"/>
      <c r="M26" s="158" t="str">
        <f>IF(入力シート!B34="","",入力シート!B34)</f>
        <v/>
      </c>
      <c r="N26" s="159"/>
      <c r="O26" s="159"/>
      <c r="P26" s="159"/>
      <c r="Q26" s="159"/>
      <c r="R26" s="159"/>
      <c r="S26" s="159"/>
      <c r="T26" s="160"/>
      <c r="U26" s="185"/>
      <c r="V26" s="287"/>
    </row>
    <row r="27" spans="1:22" ht="18.75" customHeight="1">
      <c r="A27" s="298">
        <v>2</v>
      </c>
      <c r="B27" s="290" t="str">
        <f>IF(入力シート!C31="","",入力シート!C31)</f>
        <v/>
      </c>
      <c r="C27" s="291"/>
      <c r="D27" s="291"/>
      <c r="E27" s="291"/>
      <c r="F27" s="291"/>
      <c r="G27" s="291"/>
      <c r="H27" s="291"/>
      <c r="I27" s="292"/>
      <c r="J27" s="285" t="str">
        <f>IF(入力シート!D31="","",入力シート!D31)</f>
        <v/>
      </c>
      <c r="K27" s="283" t="str">
        <f>IF(入力シート!E31="","",入力シート!E31)</f>
        <v/>
      </c>
      <c r="L27" s="283">
        <v>6</v>
      </c>
      <c r="M27" s="290" t="str">
        <f>IF(入力シート!C35="","",入力シート!C35)</f>
        <v/>
      </c>
      <c r="N27" s="291"/>
      <c r="O27" s="291"/>
      <c r="P27" s="291"/>
      <c r="Q27" s="291"/>
      <c r="R27" s="291"/>
      <c r="S27" s="291"/>
      <c r="T27" s="292"/>
      <c r="U27" s="285" t="str">
        <f>IF(入力シート!D35="","",入力シート!D35)</f>
        <v/>
      </c>
      <c r="V27" s="286" t="str">
        <f>IF(入力シート!E35="","",入力シート!E35)</f>
        <v/>
      </c>
    </row>
    <row r="28" spans="1:22" ht="30" customHeight="1">
      <c r="A28" s="298"/>
      <c r="B28" s="158" t="str">
        <f>IF(入力シート!B31="","",入力シート!B31)</f>
        <v/>
      </c>
      <c r="C28" s="159"/>
      <c r="D28" s="159"/>
      <c r="E28" s="159"/>
      <c r="F28" s="159"/>
      <c r="G28" s="159"/>
      <c r="H28" s="159"/>
      <c r="I28" s="160"/>
      <c r="J28" s="185"/>
      <c r="K28" s="284"/>
      <c r="L28" s="284"/>
      <c r="M28" s="158" t="str">
        <f>IF(入力シート!B35="","",入力シート!B35)</f>
        <v/>
      </c>
      <c r="N28" s="159"/>
      <c r="O28" s="159"/>
      <c r="P28" s="159"/>
      <c r="Q28" s="159"/>
      <c r="R28" s="159"/>
      <c r="S28" s="159"/>
      <c r="T28" s="160"/>
      <c r="U28" s="185"/>
      <c r="V28" s="287"/>
    </row>
    <row r="29" spans="1:22" ht="18.75" customHeight="1">
      <c r="A29" s="298">
        <v>3</v>
      </c>
      <c r="B29" s="290" t="str">
        <f>IF(入力シート!C32="","",入力シート!C32)</f>
        <v/>
      </c>
      <c r="C29" s="291"/>
      <c r="D29" s="291"/>
      <c r="E29" s="291"/>
      <c r="F29" s="291"/>
      <c r="G29" s="291"/>
      <c r="H29" s="291"/>
      <c r="I29" s="292"/>
      <c r="J29" s="285" t="str">
        <f>IF(入力シート!D32="","",入力シート!D32)</f>
        <v/>
      </c>
      <c r="K29" s="283" t="str">
        <f>IF(入力シート!E32="","",入力シート!E32)</f>
        <v/>
      </c>
      <c r="L29" s="283">
        <v>7</v>
      </c>
      <c r="M29" s="290" t="str">
        <f>IF(入力シート!C36="","",入力シート!C36)</f>
        <v/>
      </c>
      <c r="N29" s="291"/>
      <c r="O29" s="291"/>
      <c r="P29" s="291"/>
      <c r="Q29" s="291"/>
      <c r="R29" s="291"/>
      <c r="S29" s="291"/>
      <c r="T29" s="292"/>
      <c r="U29" s="285" t="str">
        <f>IF(入力シート!D36="","",入力シート!D36)</f>
        <v/>
      </c>
      <c r="V29" s="286" t="str">
        <f>IF(入力シート!E36="","",入力シート!E36)</f>
        <v/>
      </c>
    </row>
    <row r="30" spans="1:22" ht="30" customHeight="1" thickBot="1">
      <c r="A30" s="298"/>
      <c r="B30" s="158" t="str">
        <f>IF(入力シート!B32="","",入力シート!B32)</f>
        <v/>
      </c>
      <c r="C30" s="159"/>
      <c r="D30" s="159"/>
      <c r="E30" s="159"/>
      <c r="F30" s="159"/>
      <c r="G30" s="159"/>
      <c r="H30" s="159"/>
      <c r="I30" s="160"/>
      <c r="J30" s="185"/>
      <c r="K30" s="284"/>
      <c r="L30" s="300"/>
      <c r="M30" s="158" t="str">
        <f>IF(入力シート!B36="","",入力シート!B36)</f>
        <v/>
      </c>
      <c r="N30" s="159"/>
      <c r="O30" s="159"/>
      <c r="P30" s="159"/>
      <c r="Q30" s="159"/>
      <c r="R30" s="159"/>
      <c r="S30" s="159"/>
      <c r="T30" s="160"/>
      <c r="U30" s="302"/>
      <c r="V30" s="301"/>
    </row>
    <row r="31" spans="1:22" ht="18.75" customHeight="1">
      <c r="A31" s="298">
        <v>4</v>
      </c>
      <c r="B31" s="290" t="str">
        <f>IF(入力シート!C33="","",入力シート!C33)</f>
        <v/>
      </c>
      <c r="C31" s="291"/>
      <c r="D31" s="291"/>
      <c r="E31" s="291"/>
      <c r="F31" s="291"/>
      <c r="G31" s="291"/>
      <c r="H31" s="291"/>
      <c r="I31" s="292"/>
      <c r="J31" s="285" t="str">
        <f>IF(入力シート!D33="","",入力シート!D33)</f>
        <v/>
      </c>
      <c r="K31" s="286" t="str">
        <f>IF(入力シート!E33="","",入力シート!E33)</f>
        <v/>
      </c>
      <c r="L31" s="50"/>
      <c r="M31" s="26"/>
      <c r="N31" s="45"/>
      <c r="O31" s="45"/>
      <c r="P31" s="45"/>
      <c r="Q31" s="45"/>
      <c r="R31" s="45"/>
      <c r="S31" s="45"/>
      <c r="T31" s="45"/>
      <c r="U31" s="45"/>
      <c r="V31" s="26"/>
    </row>
    <row r="32" spans="1:22" ht="30" customHeight="1" thickBot="1">
      <c r="A32" s="299"/>
      <c r="B32" s="165" t="str">
        <f>IF(入力シート!B33="","",入力シート!B33)</f>
        <v/>
      </c>
      <c r="C32" s="166"/>
      <c r="D32" s="166"/>
      <c r="E32" s="166"/>
      <c r="F32" s="166"/>
      <c r="G32" s="166"/>
      <c r="H32" s="166"/>
      <c r="I32" s="167"/>
      <c r="J32" s="302"/>
      <c r="K32" s="301"/>
      <c r="M32" s="51"/>
      <c r="N32" s="51"/>
      <c r="O32" s="51"/>
      <c r="P32" s="51"/>
      <c r="Q32" s="51"/>
      <c r="R32" s="51"/>
      <c r="S32" s="51"/>
      <c r="T32" s="51"/>
      <c r="U32" s="51"/>
      <c r="V32" s="51"/>
    </row>
    <row r="33" spans="1:22" ht="30" customHeight="1">
      <c r="A33" s="2"/>
      <c r="J33" s="3"/>
      <c r="K33" s="3"/>
      <c r="M33" s="3"/>
      <c r="N33" s="3"/>
      <c r="O33" s="3"/>
      <c r="P33" s="3"/>
      <c r="Q33" s="3"/>
      <c r="R33" s="3"/>
      <c r="S33" s="3"/>
      <c r="T33" s="3"/>
      <c r="U33" s="3"/>
      <c r="V33" s="3"/>
    </row>
    <row r="34" spans="1:22" ht="22.5" customHeight="1">
      <c r="B34" s="151" t="s">
        <v>24</v>
      </c>
      <c r="C34" s="151"/>
      <c r="D34" s="151"/>
      <c r="E34" s="151"/>
      <c r="F34" s="151"/>
      <c r="G34" s="151"/>
      <c r="H34" s="151"/>
      <c r="I34" s="151"/>
      <c r="J34" s="151"/>
      <c r="K34" s="151"/>
      <c r="L34" s="151"/>
      <c r="M34" s="151"/>
      <c r="N34" s="151"/>
      <c r="O34" s="151"/>
      <c r="P34" s="151"/>
      <c r="Q34" s="151"/>
      <c r="R34" s="151"/>
      <c r="S34" s="151"/>
      <c r="T34" s="151"/>
      <c r="U34" s="151"/>
      <c r="V34" s="46"/>
    </row>
    <row r="35" spans="1:22" ht="22.5" customHeight="1">
      <c r="B35" s="151"/>
      <c r="C35" s="151"/>
      <c r="D35" s="151"/>
      <c r="E35" s="151"/>
      <c r="F35" s="151"/>
      <c r="G35" s="151"/>
      <c r="H35" s="151"/>
      <c r="I35" s="151"/>
      <c r="J35" s="151"/>
      <c r="K35" s="151"/>
      <c r="L35" s="151"/>
      <c r="M35" s="151"/>
      <c r="N35" s="151"/>
      <c r="O35" s="151"/>
      <c r="P35" s="151"/>
      <c r="Q35" s="151"/>
      <c r="R35" s="151"/>
      <c r="S35" s="151"/>
      <c r="T35" s="151"/>
      <c r="U35" s="151"/>
      <c r="V35" s="46"/>
    </row>
    <row r="36" spans="1:22" ht="22.5" customHeight="1">
      <c r="B36" s="151"/>
      <c r="C36" s="151"/>
      <c r="D36" s="151"/>
      <c r="E36" s="151"/>
      <c r="F36" s="151"/>
      <c r="G36" s="151"/>
      <c r="H36" s="151"/>
      <c r="I36" s="151"/>
      <c r="J36" s="151"/>
      <c r="K36" s="151"/>
      <c r="L36" s="151"/>
      <c r="M36" s="151"/>
      <c r="N36" s="151"/>
      <c r="O36" s="151"/>
      <c r="P36" s="151"/>
      <c r="Q36" s="151"/>
      <c r="R36" s="151"/>
      <c r="S36" s="151"/>
      <c r="T36" s="151"/>
      <c r="U36" s="151"/>
      <c r="V36" s="46"/>
    </row>
    <row r="37" spans="1:22" ht="22.5" customHeight="1">
      <c r="B37" s="151"/>
      <c r="C37" s="151"/>
      <c r="D37" s="151"/>
      <c r="E37" s="151"/>
      <c r="F37" s="151"/>
      <c r="G37" s="151"/>
      <c r="H37" s="151"/>
      <c r="I37" s="151"/>
      <c r="J37" s="151"/>
      <c r="K37" s="151"/>
      <c r="L37" s="151"/>
      <c r="M37" s="151"/>
      <c r="N37" s="151"/>
      <c r="O37" s="151"/>
      <c r="P37" s="151"/>
      <c r="Q37" s="151"/>
      <c r="R37" s="151"/>
      <c r="S37" s="151"/>
      <c r="T37" s="151"/>
      <c r="U37" s="151"/>
      <c r="V37" s="46"/>
    </row>
    <row r="38" spans="1:22" ht="22.5" customHeight="1">
      <c r="O38" s="47"/>
      <c r="P38" s="47"/>
      <c r="Q38" s="47"/>
      <c r="R38" s="47"/>
    </row>
    <row r="39" spans="1:22" ht="26.25" customHeight="1">
      <c r="B39" s="161" t="str">
        <f>IF(入力シート!$B$4="","",入力シート!$B$4)</f>
        <v/>
      </c>
      <c r="C39" s="162"/>
      <c r="D39" s="162"/>
      <c r="E39" s="162"/>
      <c r="F39" s="162"/>
      <c r="N39" s="47"/>
      <c r="O39" s="47"/>
      <c r="P39" s="47"/>
      <c r="Q39" s="47"/>
      <c r="R39" s="47"/>
    </row>
    <row r="40" spans="1:22" ht="18.75" customHeight="1"/>
    <row r="41" spans="1:22" ht="30" customHeight="1">
      <c r="A41" s="3"/>
      <c r="B41" s="3"/>
      <c r="C41" s="163" t="s">
        <v>0</v>
      </c>
      <c r="D41" s="163"/>
      <c r="E41" s="53"/>
      <c r="F41" s="164">
        <f>入力シート!$B$6</f>
        <v>0</v>
      </c>
      <c r="G41" s="164"/>
      <c r="H41" s="164"/>
      <c r="I41" s="164"/>
      <c r="J41" s="164"/>
      <c r="K41" s="164"/>
      <c r="L41" s="164"/>
      <c r="N41" s="163" t="s">
        <v>23</v>
      </c>
      <c r="O41" s="163"/>
      <c r="P41" s="149">
        <f>入力シート!$B$10</f>
        <v>0</v>
      </c>
      <c r="Q41" s="149"/>
      <c r="R41" s="149"/>
      <c r="S41" s="149"/>
      <c r="T41" s="149"/>
      <c r="U41" s="149"/>
      <c r="V41" s="3"/>
    </row>
  </sheetData>
  <sheetProtection password="DBB7" sheet="1" objects="1" scenarios="1" selectLockedCells="1"/>
  <mergeCells count="102">
    <mergeCell ref="J31:J32"/>
    <mergeCell ref="N41:O41"/>
    <mergeCell ref="C41:D41"/>
    <mergeCell ref="M30:T30"/>
    <mergeCell ref="B27:I27"/>
    <mergeCell ref="B29:I29"/>
    <mergeCell ref="M27:T27"/>
    <mergeCell ref="M29:T29"/>
    <mergeCell ref="F9:J9"/>
    <mergeCell ref="A14:C14"/>
    <mergeCell ref="O10:P11"/>
    <mergeCell ref="M25:T25"/>
    <mergeCell ref="B25:I25"/>
    <mergeCell ref="L23:L24"/>
    <mergeCell ref="M23:T23"/>
    <mergeCell ref="M24:T24"/>
    <mergeCell ref="R13:U13"/>
    <mergeCell ref="K10:L11"/>
    <mergeCell ref="D13:P13"/>
    <mergeCell ref="F12:H12"/>
    <mergeCell ref="M21:Q21"/>
    <mergeCell ref="A17:V19"/>
    <mergeCell ref="F10:J11"/>
    <mergeCell ref="A12:C13"/>
    <mergeCell ref="D10:E11"/>
    <mergeCell ref="M10:N11"/>
    <mergeCell ref="A10:C10"/>
    <mergeCell ref="S10:V11"/>
    <mergeCell ref="R12:U12"/>
    <mergeCell ref="T6:U6"/>
    <mergeCell ref="D8:P8"/>
    <mergeCell ref="M7:P7"/>
    <mergeCell ref="R8:U8"/>
    <mergeCell ref="M12:P12"/>
    <mergeCell ref="A11:C11"/>
    <mergeCell ref="O9:P9"/>
    <mergeCell ref="Q10:R11"/>
    <mergeCell ref="A5:C5"/>
    <mergeCell ref="D5:L5"/>
    <mergeCell ref="P5:S5"/>
    <mergeCell ref="D6:L6"/>
    <mergeCell ref="F7:H7"/>
    <mergeCell ref="R7:U7"/>
    <mergeCell ref="A1:V1"/>
    <mergeCell ref="A4:C4"/>
    <mergeCell ref="A9:C9"/>
    <mergeCell ref="D4:I4"/>
    <mergeCell ref="P6:S6"/>
    <mergeCell ref="A7:C8"/>
    <mergeCell ref="A6:C6"/>
    <mergeCell ref="A3:B3"/>
    <mergeCell ref="C3:D3"/>
    <mergeCell ref="M6:O6"/>
    <mergeCell ref="D14:E16"/>
    <mergeCell ref="Q15:V16"/>
    <mergeCell ref="Q14:V14"/>
    <mergeCell ref="F14:K14"/>
    <mergeCell ref="L14:M15"/>
    <mergeCell ref="L16:M16"/>
    <mergeCell ref="O14:P16"/>
    <mergeCell ref="N14:N16"/>
    <mergeCell ref="F15:K16"/>
    <mergeCell ref="A15:C16"/>
    <mergeCell ref="P41:U41"/>
    <mergeCell ref="L27:L28"/>
    <mergeCell ref="L29:L30"/>
    <mergeCell ref="B34:U37"/>
    <mergeCell ref="B39:F39"/>
    <mergeCell ref="F41:L41"/>
    <mergeCell ref="B31:I31"/>
    <mergeCell ref="U27:U28"/>
    <mergeCell ref="K27:K28"/>
    <mergeCell ref="K31:K32"/>
    <mergeCell ref="B26:I26"/>
    <mergeCell ref="B28:I28"/>
    <mergeCell ref="A29:A30"/>
    <mergeCell ref="A31:A32"/>
    <mergeCell ref="B30:I30"/>
    <mergeCell ref="B32:I32"/>
    <mergeCell ref="A27:A28"/>
    <mergeCell ref="K25:K26"/>
    <mergeCell ref="J25:J26"/>
    <mergeCell ref="U25:U26"/>
    <mergeCell ref="M26:T26"/>
    <mergeCell ref="L25:L26"/>
    <mergeCell ref="U23:U24"/>
    <mergeCell ref="A25:A26"/>
    <mergeCell ref="K29:K30"/>
    <mergeCell ref="J27:J28"/>
    <mergeCell ref="V29:V30"/>
    <mergeCell ref="U29:U30"/>
    <mergeCell ref="V27:V28"/>
    <mergeCell ref="M28:T28"/>
    <mergeCell ref="J29:J30"/>
    <mergeCell ref="A21:B21"/>
    <mergeCell ref="A23:A24"/>
    <mergeCell ref="B23:I23"/>
    <mergeCell ref="K23:K24"/>
    <mergeCell ref="B24:I24"/>
    <mergeCell ref="J23:J24"/>
    <mergeCell ref="V25:V26"/>
    <mergeCell ref="V23:V24"/>
  </mergeCells>
  <phoneticPr fontId="2" type="Hiragana"/>
  <conditionalFormatting sqref="F41 B26:I26 B28:I28 B30:I30 B32:I32 M26:T26 M28:T28 M30:T30 P41 D4 J4 D6:L6 F7:H7 D8:P8 M7:P7 P6:S6 R7:U8 S10:V11 O10:P11 R12:U13 M12:P12 D13:P13 F12:H12 F10:J11 S21 U25:V30 J25:K32 S9">
    <cfRule type="cellIs" dxfId="3" priority="3" stopIfTrue="1" operator="equal">
      <formula>99</formula>
    </cfRule>
    <cfRule type="cellIs" dxfId="2" priority="4" stopIfTrue="1" operator="equal">
      <formula>0</formula>
    </cfRule>
  </conditionalFormatting>
  <conditionalFormatting sqref="F15 D14">
    <cfRule type="cellIs" dxfId="1" priority="1" stopIfTrue="1" operator="equal">
      <formula>99</formula>
    </cfRule>
    <cfRule type="cellIs" dxfId="0" priority="2" stopIfTrue="1" operator="equal">
      <formula>0</formula>
    </cfRule>
  </conditionalFormatting>
  <printOptions horizontalCentered="1"/>
  <pageMargins left="0.39370078740157483" right="0.39370078740157483" top="0.43307086614173229" bottom="0.31496062992125984" header="0.39370078740157483" footer="0.35433070866141736"/>
  <pageSetup paperSize="9" scale="79"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J54"/>
  <sheetViews>
    <sheetView workbookViewId="0">
      <selection activeCell="F26" sqref="F26:J27"/>
    </sheetView>
  </sheetViews>
  <sheetFormatPr defaultColWidth="9.625" defaultRowHeight="21.75" customHeight="1"/>
  <cols>
    <col min="1" max="16384" width="9.625" style="31"/>
  </cols>
  <sheetData>
    <row r="1" spans="1:10" ht="21.75" customHeight="1">
      <c r="H1" s="342" t="s">
        <v>209</v>
      </c>
      <c r="I1" s="342"/>
      <c r="J1" s="342"/>
    </row>
    <row r="2" spans="1:10" ht="21.75" customHeight="1">
      <c r="A2" s="344" t="s">
        <v>45</v>
      </c>
      <c r="B2" s="344"/>
      <c r="C2" s="344"/>
      <c r="I2" s="32"/>
      <c r="J2" s="32"/>
    </row>
    <row r="3" spans="1:10" ht="21.75" customHeight="1">
      <c r="A3" s="344" t="s">
        <v>137</v>
      </c>
      <c r="B3" s="344"/>
      <c r="C3" s="344"/>
      <c r="D3" s="33" t="s">
        <v>41</v>
      </c>
      <c r="E3" s="33"/>
      <c r="F3" s="34"/>
      <c r="G3" s="34"/>
      <c r="H3" s="34"/>
      <c r="I3" s="34"/>
      <c r="J3" s="34"/>
    </row>
    <row r="4" spans="1:10" ht="21.75" customHeight="1">
      <c r="A4" s="34"/>
      <c r="B4" s="34"/>
      <c r="C4" s="34"/>
      <c r="D4" s="34"/>
      <c r="E4" s="34"/>
      <c r="F4" s="34"/>
      <c r="G4" s="34"/>
      <c r="H4" s="34"/>
      <c r="I4" s="34"/>
      <c r="J4" s="34"/>
    </row>
    <row r="5" spans="1:10" ht="21.75" customHeight="1">
      <c r="A5" s="34"/>
      <c r="B5" s="34"/>
      <c r="C5" s="34"/>
      <c r="D5" s="34"/>
      <c r="E5" s="34"/>
      <c r="F5" s="34"/>
      <c r="G5" s="39" t="s">
        <v>43</v>
      </c>
      <c r="H5" s="336" t="str">
        <f>IF(入力シート!B6="","",入力シート!B6)</f>
        <v/>
      </c>
      <c r="I5" s="336"/>
      <c r="J5" s="336"/>
    </row>
    <row r="6" spans="1:10" ht="21.75" customHeight="1">
      <c r="A6" s="34"/>
      <c r="B6" s="34"/>
      <c r="C6" s="34"/>
      <c r="D6" s="34"/>
      <c r="E6" s="34"/>
      <c r="F6" s="34"/>
      <c r="G6" s="39" t="s">
        <v>44</v>
      </c>
      <c r="H6" s="336" t="str">
        <f>IF(入力シート!B10="","",入力シート!B10)</f>
        <v/>
      </c>
      <c r="I6" s="336"/>
      <c r="J6" s="336"/>
    </row>
    <row r="9" spans="1:10" ht="21.75" customHeight="1">
      <c r="A9" s="347" t="s">
        <v>46</v>
      </c>
      <c r="B9" s="347"/>
      <c r="C9" s="347"/>
      <c r="D9" s="347"/>
      <c r="E9" s="347"/>
      <c r="F9" s="347"/>
      <c r="G9" s="347"/>
      <c r="H9" s="347"/>
      <c r="I9" s="347"/>
      <c r="J9" s="347"/>
    </row>
    <row r="10" spans="1:10" ht="21.75" customHeight="1">
      <c r="A10" s="347" t="s">
        <v>210</v>
      </c>
      <c r="B10" s="347"/>
      <c r="C10" s="347"/>
      <c r="D10" s="347"/>
      <c r="E10" s="347"/>
      <c r="F10" s="347"/>
      <c r="G10" s="347"/>
      <c r="H10" s="347"/>
      <c r="I10" s="347"/>
      <c r="J10" s="347"/>
    </row>
    <row r="11" spans="1:10" ht="21.75" customHeight="1">
      <c r="A11" s="38"/>
      <c r="B11" s="38"/>
      <c r="C11" s="38"/>
      <c r="D11" s="38"/>
      <c r="E11" s="38"/>
      <c r="F11" s="38"/>
      <c r="G11" s="38"/>
      <c r="H11" s="38"/>
      <c r="I11" s="38"/>
      <c r="J11" s="38"/>
    </row>
    <row r="13" spans="1:10" ht="21.75" customHeight="1">
      <c r="A13" s="337" t="s">
        <v>134</v>
      </c>
      <c r="B13" s="338"/>
      <c r="C13" s="338"/>
      <c r="D13" s="338"/>
      <c r="E13" s="338"/>
      <c r="F13" s="338"/>
      <c r="G13" s="338"/>
      <c r="H13" s="338"/>
      <c r="I13" s="338"/>
      <c r="J13" s="338"/>
    </row>
    <row r="14" spans="1:10" ht="21.75" customHeight="1">
      <c r="A14" s="338"/>
      <c r="B14" s="338"/>
      <c r="C14" s="338"/>
      <c r="D14" s="338"/>
      <c r="E14" s="338"/>
      <c r="F14" s="338"/>
      <c r="G14" s="338"/>
      <c r="H14" s="338"/>
      <c r="I14" s="338"/>
      <c r="J14" s="338"/>
    </row>
    <row r="15" spans="1:10" ht="21.75" customHeight="1">
      <c r="A15" s="35"/>
      <c r="B15" s="35"/>
      <c r="C15" s="35"/>
      <c r="D15" s="35"/>
      <c r="E15" s="35"/>
      <c r="F15" s="35"/>
      <c r="G15" s="35"/>
      <c r="H15" s="35"/>
      <c r="I15" s="35"/>
      <c r="J15" s="35"/>
    </row>
    <row r="16" spans="1:10" ht="21.75" customHeight="1">
      <c r="A16" s="343" t="s">
        <v>42</v>
      </c>
      <c r="B16" s="343"/>
      <c r="C16" s="343"/>
      <c r="D16" s="343"/>
      <c r="E16" s="343"/>
      <c r="F16" s="343"/>
      <c r="G16" s="343"/>
      <c r="H16" s="343"/>
      <c r="I16" s="343"/>
      <c r="J16" s="343"/>
    </row>
    <row r="17" spans="1:10" ht="21.75" customHeight="1">
      <c r="F17" s="36"/>
    </row>
    <row r="18" spans="1:10" ht="21.75" customHeight="1">
      <c r="F18" s="36"/>
    </row>
    <row r="19" spans="1:10" ht="21.75" customHeight="1">
      <c r="A19" s="316" t="s">
        <v>47</v>
      </c>
      <c r="B19" s="317"/>
      <c r="C19" s="317"/>
      <c r="D19" s="339" t="s">
        <v>53</v>
      </c>
      <c r="E19" s="340"/>
      <c r="F19" s="341" t="str">
        <f>PHONETIC(F20)</f>
        <v/>
      </c>
      <c r="G19" s="322"/>
      <c r="H19" s="322"/>
      <c r="I19" s="322"/>
      <c r="J19" s="323"/>
    </row>
    <row r="20" spans="1:10" ht="21.75" customHeight="1">
      <c r="A20" s="318"/>
      <c r="B20" s="319"/>
      <c r="C20" s="319"/>
      <c r="D20" s="332" t="s">
        <v>54</v>
      </c>
      <c r="E20" s="333"/>
      <c r="F20" s="349"/>
      <c r="G20" s="326"/>
      <c r="H20" s="326"/>
      <c r="I20" s="326"/>
      <c r="J20" s="327"/>
    </row>
    <row r="21" spans="1:10" ht="21.75" customHeight="1">
      <c r="A21" s="320"/>
      <c r="B21" s="321"/>
      <c r="C21" s="321"/>
      <c r="D21" s="334"/>
      <c r="E21" s="335"/>
      <c r="F21" s="350"/>
      <c r="G21" s="328"/>
      <c r="H21" s="328"/>
      <c r="I21" s="328"/>
      <c r="J21" s="329"/>
    </row>
    <row r="22" spans="1:10" ht="21.75" customHeight="1">
      <c r="A22" s="310" t="s">
        <v>48</v>
      </c>
      <c r="B22" s="310"/>
      <c r="C22" s="310"/>
      <c r="D22" s="348"/>
      <c r="E22" s="313"/>
      <c r="F22" s="313"/>
      <c r="G22" s="313"/>
      <c r="H22" s="313"/>
      <c r="I22" s="313"/>
      <c r="J22" s="313"/>
    </row>
    <row r="23" spans="1:10" ht="21.75" customHeight="1">
      <c r="A23" s="311"/>
      <c r="B23" s="311"/>
      <c r="C23" s="311"/>
      <c r="D23" s="314"/>
      <c r="E23" s="314"/>
      <c r="F23" s="314"/>
      <c r="G23" s="314"/>
      <c r="H23" s="314"/>
      <c r="I23" s="314"/>
      <c r="J23" s="314"/>
    </row>
    <row r="24" spans="1:10" ht="21.75" customHeight="1">
      <c r="A24" s="312"/>
      <c r="B24" s="312"/>
      <c r="C24" s="312"/>
      <c r="D24" s="315"/>
      <c r="E24" s="315"/>
      <c r="F24" s="315"/>
      <c r="G24" s="315"/>
      <c r="H24" s="315"/>
      <c r="I24" s="315"/>
      <c r="J24" s="315"/>
    </row>
    <row r="25" spans="1:10" ht="21.75" customHeight="1">
      <c r="A25" s="316" t="s">
        <v>49</v>
      </c>
      <c r="B25" s="317"/>
      <c r="C25" s="317"/>
      <c r="D25" s="339" t="s">
        <v>2</v>
      </c>
      <c r="E25" s="340"/>
      <c r="F25" s="341" t="str">
        <f>PHONETIC(F26)</f>
        <v/>
      </c>
      <c r="G25" s="322"/>
      <c r="H25" s="322"/>
      <c r="I25" s="322"/>
      <c r="J25" s="323"/>
    </row>
    <row r="26" spans="1:10" ht="21.75" customHeight="1">
      <c r="A26" s="318"/>
      <c r="B26" s="319"/>
      <c r="C26" s="319"/>
      <c r="D26" s="332" t="s">
        <v>54</v>
      </c>
      <c r="E26" s="333"/>
      <c r="F26" s="349"/>
      <c r="G26" s="326"/>
      <c r="H26" s="326"/>
      <c r="I26" s="326"/>
      <c r="J26" s="327"/>
    </row>
    <row r="27" spans="1:10" ht="21.75" customHeight="1">
      <c r="A27" s="320"/>
      <c r="B27" s="321"/>
      <c r="C27" s="321"/>
      <c r="D27" s="334"/>
      <c r="E27" s="335"/>
      <c r="F27" s="350"/>
      <c r="G27" s="328"/>
      <c r="H27" s="328"/>
      <c r="I27" s="328"/>
      <c r="J27" s="329"/>
    </row>
    <row r="28" spans="1:10" ht="21.75" customHeight="1">
      <c r="A28" s="40"/>
      <c r="B28" s="40"/>
      <c r="C28" s="40"/>
      <c r="D28" s="127"/>
      <c r="E28" s="127"/>
      <c r="F28" s="128"/>
      <c r="G28" s="128"/>
      <c r="H28" s="128"/>
      <c r="I28" s="128"/>
      <c r="J28" s="128"/>
    </row>
    <row r="29" spans="1:10" ht="21.75" customHeight="1">
      <c r="A29" s="41"/>
      <c r="B29" s="41"/>
      <c r="C29" s="41"/>
      <c r="D29" s="129"/>
      <c r="E29" s="129"/>
      <c r="F29" s="126"/>
      <c r="G29" s="129"/>
      <c r="H29" s="129"/>
      <c r="I29" s="129"/>
      <c r="J29" s="129"/>
    </row>
    <row r="30" spans="1:10" ht="21.75" customHeight="1">
      <c r="A30" s="316" t="s">
        <v>211</v>
      </c>
      <c r="B30" s="317"/>
      <c r="C30" s="317"/>
      <c r="D30" s="130" t="s">
        <v>50</v>
      </c>
      <c r="E30" s="131"/>
      <c r="F30" s="132" t="s">
        <v>2</v>
      </c>
      <c r="G30" s="322" t="str">
        <f>PHONETIC(G31)</f>
        <v/>
      </c>
      <c r="H30" s="322"/>
      <c r="I30" s="322"/>
      <c r="J30" s="323"/>
    </row>
    <row r="31" spans="1:10" ht="21.75" customHeight="1">
      <c r="A31" s="318"/>
      <c r="B31" s="319"/>
      <c r="C31" s="319"/>
      <c r="D31" s="130" t="s">
        <v>51</v>
      </c>
      <c r="E31" s="133"/>
      <c r="F31" s="324" t="s">
        <v>55</v>
      </c>
      <c r="G31" s="326"/>
      <c r="H31" s="326"/>
      <c r="I31" s="326"/>
      <c r="J31" s="327"/>
    </row>
    <row r="32" spans="1:10" ht="21.75" customHeight="1">
      <c r="A32" s="320"/>
      <c r="B32" s="321"/>
      <c r="C32" s="321"/>
      <c r="D32" s="130" t="s">
        <v>52</v>
      </c>
      <c r="E32" s="133"/>
      <c r="F32" s="325"/>
      <c r="G32" s="328"/>
      <c r="H32" s="328"/>
      <c r="I32" s="328"/>
      <c r="J32" s="329"/>
    </row>
    <row r="33" spans="1:10" ht="21.75" customHeight="1">
      <c r="A33" s="310" t="s">
        <v>48</v>
      </c>
      <c r="B33" s="310"/>
      <c r="C33" s="310"/>
      <c r="D33" s="313"/>
      <c r="E33" s="313"/>
      <c r="F33" s="313"/>
      <c r="G33" s="313"/>
      <c r="H33" s="313"/>
      <c r="I33" s="313"/>
      <c r="J33" s="313"/>
    </row>
    <row r="34" spans="1:10" ht="21.75" customHeight="1">
      <c r="A34" s="311"/>
      <c r="B34" s="311"/>
      <c r="C34" s="311"/>
      <c r="D34" s="314"/>
      <c r="E34" s="314"/>
      <c r="F34" s="314"/>
      <c r="G34" s="314"/>
      <c r="H34" s="314"/>
      <c r="I34" s="314"/>
      <c r="J34" s="314"/>
    </row>
    <row r="35" spans="1:10" ht="21.75" customHeight="1">
      <c r="A35" s="312"/>
      <c r="B35" s="312"/>
      <c r="C35" s="312"/>
      <c r="D35" s="315"/>
      <c r="E35" s="315"/>
      <c r="F35" s="315"/>
      <c r="G35" s="315"/>
      <c r="H35" s="315"/>
      <c r="I35" s="315"/>
      <c r="J35" s="315"/>
    </row>
    <row r="36" spans="1:10" ht="21.75" customHeight="1">
      <c r="A36" s="316" t="s">
        <v>132</v>
      </c>
      <c r="B36" s="317"/>
      <c r="C36" s="317"/>
      <c r="D36" s="130" t="s">
        <v>50</v>
      </c>
      <c r="E36" s="131"/>
      <c r="F36" s="132" t="s">
        <v>2</v>
      </c>
      <c r="G36" s="322" t="str">
        <f>PHONETIC(G37)</f>
        <v/>
      </c>
      <c r="H36" s="322"/>
      <c r="I36" s="322"/>
      <c r="J36" s="323"/>
    </row>
    <row r="37" spans="1:10" ht="21.75" customHeight="1">
      <c r="A37" s="318"/>
      <c r="B37" s="319"/>
      <c r="C37" s="319"/>
      <c r="D37" s="130" t="s">
        <v>51</v>
      </c>
      <c r="E37" s="133"/>
      <c r="F37" s="324" t="s">
        <v>55</v>
      </c>
      <c r="G37" s="326"/>
      <c r="H37" s="326"/>
      <c r="I37" s="326"/>
      <c r="J37" s="327"/>
    </row>
    <row r="38" spans="1:10" ht="21.75" customHeight="1">
      <c r="A38" s="320"/>
      <c r="B38" s="321"/>
      <c r="C38" s="321"/>
      <c r="D38" s="330" t="s">
        <v>138</v>
      </c>
      <c r="E38" s="331"/>
      <c r="F38" s="325"/>
      <c r="G38" s="328"/>
      <c r="H38" s="328"/>
      <c r="I38" s="328"/>
      <c r="J38" s="329"/>
    </row>
    <row r="40" spans="1:10" ht="21.75" customHeight="1">
      <c r="A40" s="345" t="s">
        <v>133</v>
      </c>
      <c r="B40" s="346"/>
      <c r="C40" s="346"/>
      <c r="D40" s="346"/>
      <c r="E40" s="346"/>
      <c r="F40" s="346"/>
      <c r="G40" s="346"/>
      <c r="H40" s="346"/>
      <c r="I40" s="346"/>
      <c r="J40" s="346"/>
    </row>
    <row r="41" spans="1:10" ht="21.75" customHeight="1">
      <c r="A41" s="346"/>
      <c r="B41" s="346"/>
      <c r="C41" s="346"/>
      <c r="D41" s="346"/>
      <c r="E41" s="346"/>
      <c r="F41" s="346"/>
      <c r="G41" s="346"/>
      <c r="H41" s="346"/>
      <c r="I41" s="346"/>
      <c r="J41" s="346"/>
    </row>
    <row r="42" spans="1:10" ht="21.75" customHeight="1">
      <c r="F42" s="36"/>
    </row>
    <row r="43" spans="1:10" ht="21.75" customHeight="1">
      <c r="F43" s="36"/>
    </row>
    <row r="44" spans="1:10" ht="21.75" customHeight="1">
      <c r="F44" s="36"/>
    </row>
    <row r="45" spans="1:10" ht="21.75" customHeight="1">
      <c r="F45" s="36"/>
    </row>
    <row r="46" spans="1:10" ht="21.75" customHeight="1">
      <c r="F46" s="36"/>
    </row>
    <row r="47" spans="1:10" ht="21.75" customHeight="1">
      <c r="F47" s="36"/>
    </row>
    <row r="48" spans="1:10" ht="21.75" customHeight="1">
      <c r="F48" s="36"/>
    </row>
    <row r="49" spans="1:6" ht="21.75" customHeight="1">
      <c r="F49" s="36"/>
    </row>
    <row r="50" spans="1:6" ht="21.75" customHeight="1">
      <c r="F50" s="36"/>
    </row>
    <row r="51" spans="1:6" ht="21.75" customHeight="1">
      <c r="F51" s="36"/>
    </row>
    <row r="52" spans="1:6" ht="21.75" customHeight="1">
      <c r="F52" s="36"/>
    </row>
    <row r="53" spans="1:6" ht="21.75" customHeight="1">
      <c r="A53" s="37"/>
    </row>
    <row r="54" spans="1:6" ht="21.75" customHeight="1">
      <c r="A54" s="37"/>
    </row>
  </sheetData>
  <sheetProtection algorithmName="SHA-512" hashValue="fFnu8sOeV40Q5CsevRc3OboGbfSqx1dcP7TGpKxYpj9PeRU4xYLl25dMRSBIQUR+1NpIco7OlaGHNNUOOb9wlg==" saltValue="3GmuYKC2HWLWo+dW/zHmZg==" spinCount="100000" sheet="1" selectLockedCells="1"/>
  <mergeCells count="33">
    <mergeCell ref="A40:J41"/>
    <mergeCell ref="A9:J9"/>
    <mergeCell ref="A22:C24"/>
    <mergeCell ref="D22:J24"/>
    <mergeCell ref="F20:J21"/>
    <mergeCell ref="A10:J10"/>
    <mergeCell ref="A19:C21"/>
    <mergeCell ref="G30:J30"/>
    <mergeCell ref="D26:E27"/>
    <mergeCell ref="F26:J27"/>
    <mergeCell ref="A30:C32"/>
    <mergeCell ref="G31:J32"/>
    <mergeCell ref="F31:F32"/>
    <mergeCell ref="A25:C27"/>
    <mergeCell ref="D25:E25"/>
    <mergeCell ref="F25:J25"/>
    <mergeCell ref="H1:J1"/>
    <mergeCell ref="A16:J16"/>
    <mergeCell ref="A2:C2"/>
    <mergeCell ref="H5:J5"/>
    <mergeCell ref="A3:C3"/>
    <mergeCell ref="D20:E21"/>
    <mergeCell ref="H6:J6"/>
    <mergeCell ref="A13:J14"/>
    <mergeCell ref="D19:E19"/>
    <mergeCell ref="F19:J19"/>
    <mergeCell ref="A33:C35"/>
    <mergeCell ref="D33:J35"/>
    <mergeCell ref="A36:C38"/>
    <mergeCell ref="G36:J36"/>
    <mergeCell ref="F37:F38"/>
    <mergeCell ref="G37:J38"/>
    <mergeCell ref="D38:E38"/>
  </mergeCells>
  <phoneticPr fontId="2" type="Hiragana"/>
  <dataValidations count="1">
    <dataValidation type="list" allowBlank="1" showInputMessage="1" showErrorMessage="1" sqref="D38:E38">
      <formula1>"教員　・　生徒,教員,生徒"</formula1>
    </dataValidation>
  </dataValidations>
  <printOptions horizontalCentered="1"/>
  <pageMargins left="0.39370078740157483" right="0.39370078740157483" top="0.47244094488188981" bottom="0.35433070866141736" header="0.51181102362204722" footer="0.31496062992125984"/>
  <pageSetup paperSize="9" scale="96" orientation="portrait" horizontalDpi="4294967293"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
  <sheetViews>
    <sheetView workbookViewId="0">
      <selection activeCell="D2" sqref="D2"/>
    </sheetView>
  </sheetViews>
  <sheetFormatPr defaultColWidth="9" defaultRowHeight="13.5"/>
  <cols>
    <col min="1" max="1" width="9" style="68" customWidth="1"/>
    <col min="2" max="3" width="9" style="68"/>
    <col min="4" max="4" width="17.25" style="68" bestFit="1" customWidth="1"/>
    <col min="5" max="256" width="6.75" style="68" customWidth="1"/>
    <col min="257" max="16384" width="9" style="68"/>
  </cols>
  <sheetData>
    <row r="1" spans="1:39" s="80" customFormat="1">
      <c r="A1" s="72">
        <v>1</v>
      </c>
      <c r="B1" s="134" t="s">
        <v>202</v>
      </c>
      <c r="C1" s="134" t="s">
        <v>199</v>
      </c>
      <c r="D1" s="71" t="s">
        <v>198</v>
      </c>
      <c r="E1" s="71" t="s">
        <v>197</v>
      </c>
      <c r="F1" s="71" t="s">
        <v>0</v>
      </c>
      <c r="G1" s="71" t="s">
        <v>196</v>
      </c>
      <c r="H1" s="71" t="s">
        <v>195</v>
      </c>
      <c r="I1" s="71" t="s">
        <v>194</v>
      </c>
      <c r="J1" s="71" t="s">
        <v>23</v>
      </c>
      <c r="K1" s="71" t="s">
        <v>193</v>
      </c>
      <c r="L1" s="71" t="s">
        <v>187</v>
      </c>
      <c r="M1" s="71" t="s">
        <v>186</v>
      </c>
      <c r="N1" s="71" t="s">
        <v>192</v>
      </c>
      <c r="O1" s="71" t="s">
        <v>184</v>
      </c>
      <c r="P1" s="71" t="s">
        <v>191</v>
      </c>
      <c r="Q1" s="71" t="s">
        <v>190</v>
      </c>
      <c r="R1" s="71" t="s">
        <v>189</v>
      </c>
      <c r="S1" s="71" t="s">
        <v>188</v>
      </c>
      <c r="T1" s="71" t="s">
        <v>187</v>
      </c>
      <c r="U1" s="71" t="s">
        <v>186</v>
      </c>
      <c r="V1" s="71" t="s">
        <v>185</v>
      </c>
      <c r="W1" s="71" t="s">
        <v>184</v>
      </c>
      <c r="X1" s="92" t="s">
        <v>183</v>
      </c>
      <c r="Y1" s="92" t="s">
        <v>182</v>
      </c>
      <c r="Z1" s="92" t="s">
        <v>181</v>
      </c>
      <c r="AA1" s="92" t="s">
        <v>180</v>
      </c>
      <c r="AB1" s="92" t="s">
        <v>179</v>
      </c>
      <c r="AC1" s="92" t="s">
        <v>178</v>
      </c>
      <c r="AD1" s="92" t="s">
        <v>177</v>
      </c>
      <c r="AE1" s="92" t="s">
        <v>176</v>
      </c>
    </row>
    <row r="2" spans="1:39" s="80" customFormat="1">
      <c r="A2" s="72">
        <v>2</v>
      </c>
      <c r="B2" s="134"/>
      <c r="C2" s="134"/>
      <c r="D2" s="102" t="str">
        <f>IF(入力シート!B4="","",入力シート!B4)</f>
        <v/>
      </c>
      <c r="E2" s="102" t="str">
        <f>IF(入力シート!B5="","",入力シート!B5)</f>
        <v/>
      </c>
      <c r="F2" s="93" t="str">
        <f>IF(入力シート!B6="","",入力シート!B6)</f>
        <v/>
      </c>
      <c r="G2" s="94" t="str">
        <f>IF(入力シート!B7="","",入力シート!B7)</f>
        <v/>
      </c>
      <c r="H2" s="93" t="str">
        <f>IF(入力シート!B8="","",入力シート!B8)</f>
        <v/>
      </c>
      <c r="I2" s="94" t="str">
        <f>IF(入力シート!B9="","",入力シート!B9)</f>
        <v/>
      </c>
      <c r="J2" s="93" t="str">
        <f>IF(入力シート!B10="","",入力シート!B10)</f>
        <v/>
      </c>
      <c r="K2" s="93" t="str">
        <f>IF(入力シート!B11="","",入力シート!B11)</f>
        <v/>
      </c>
      <c r="L2" s="93" t="str">
        <f>IF(入力シート!B12="","",入力シート!B12)</f>
        <v/>
      </c>
      <c r="M2" s="93" t="str">
        <f>IF(入力シート!B13="","",入力シート!B13)</f>
        <v/>
      </c>
      <c r="N2" s="93" t="str">
        <f>IF(入力シート!B14="","",入力シート!B14)</f>
        <v/>
      </c>
      <c r="O2" s="101" t="str">
        <f>IF(入力シート!B15="","",入力シート!B15)</f>
        <v/>
      </c>
      <c r="P2" s="93" t="str">
        <f>IF(入力シート!B16="","",入力シート!B16)</f>
        <v/>
      </c>
      <c r="Q2" s="94" t="str">
        <f>IF(入力シート!B17="","",入力シート!B17)</f>
        <v/>
      </c>
      <c r="R2" s="93" t="str">
        <f>IF(入力シート!B18="","",入力シート!B18)</f>
        <v/>
      </c>
      <c r="S2" s="93" t="str">
        <f>IF(入力シート!B19="","",入力シート!B19)</f>
        <v/>
      </c>
      <c r="T2" s="93" t="str">
        <f>IF(入力シート!B20="","",入力シート!B20)</f>
        <v/>
      </c>
      <c r="U2" s="93" t="str">
        <f>IF(入力シート!B21="","",入力シート!B21)</f>
        <v/>
      </c>
      <c r="V2" s="93" t="str">
        <f>IF(入力シート!B22="","",入力シート!B22)</f>
        <v/>
      </c>
      <c r="W2" s="101" t="str">
        <f>IF(入力シート!B23="","",入力シート!B23)</f>
        <v/>
      </c>
      <c r="X2" s="88" t="str">
        <f>IF(入力シート!C51="","",入力シート!C51)</f>
        <v/>
      </c>
      <c r="Y2" s="88" t="str">
        <f>IF(入力シート!C52="","",入力シート!C52)</f>
        <v/>
      </c>
      <c r="Z2" s="89" t="str">
        <f>IF(入力シート!C53="","",入力シート!C53)</f>
        <v/>
      </c>
      <c r="AA2" s="89" t="str">
        <f>IF(入力シート!C54="","",入力シート!C54)</f>
        <v/>
      </c>
      <c r="AB2" s="89" t="str">
        <f>IF(入力シート!C55="","",入力シート!C55)</f>
        <v/>
      </c>
      <c r="AC2" s="89" t="str">
        <f>IF(入力シート!C56="","",入力シート!C56)</f>
        <v/>
      </c>
      <c r="AD2" s="89" t="str">
        <f>IF(入力シート!C57="","",入力シート!C57)</f>
        <v/>
      </c>
      <c r="AE2" s="88" t="str">
        <f>IF(入力シート!C58="","",入力シート!C58)</f>
        <v/>
      </c>
    </row>
    <row r="3" spans="1:39" s="81" customFormat="1">
      <c r="A3" s="73">
        <v>3</v>
      </c>
      <c r="B3" s="134"/>
      <c r="C3" s="351" t="s">
        <v>175</v>
      </c>
      <c r="D3" s="81" t="s">
        <v>203</v>
      </c>
      <c r="E3" s="86" t="s">
        <v>94</v>
      </c>
      <c r="F3" s="81" t="s">
        <v>173</v>
      </c>
      <c r="G3" s="83" t="s">
        <v>172</v>
      </c>
      <c r="H3" s="81" t="s">
        <v>204</v>
      </c>
      <c r="I3" s="84" t="s">
        <v>170</v>
      </c>
      <c r="J3" s="83" t="s">
        <v>169</v>
      </c>
      <c r="K3" s="81" t="s">
        <v>168</v>
      </c>
      <c r="L3" s="84" t="s">
        <v>167</v>
      </c>
      <c r="M3" s="83" t="s">
        <v>166</v>
      </c>
      <c r="N3" s="83" t="s">
        <v>165</v>
      </c>
      <c r="O3" s="81" t="s">
        <v>164</v>
      </c>
      <c r="P3" s="83" t="s">
        <v>163</v>
      </c>
      <c r="Q3" s="83" t="s">
        <v>162</v>
      </c>
      <c r="R3" s="83" t="s">
        <v>161</v>
      </c>
      <c r="S3" s="81" t="s">
        <v>160</v>
      </c>
      <c r="T3" s="82" t="s">
        <v>159</v>
      </c>
      <c r="U3" s="83" t="s">
        <v>158</v>
      </c>
      <c r="V3" s="84" t="s">
        <v>157</v>
      </c>
      <c r="W3" s="81" t="s">
        <v>156</v>
      </c>
      <c r="X3" s="83" t="s">
        <v>155</v>
      </c>
      <c r="Y3" s="83" t="s">
        <v>154</v>
      </c>
      <c r="Z3" s="83" t="s">
        <v>153</v>
      </c>
      <c r="AA3" s="81" t="s">
        <v>152</v>
      </c>
      <c r="AB3" s="83" t="s">
        <v>151</v>
      </c>
      <c r="AC3" s="83" t="s">
        <v>150</v>
      </c>
      <c r="AD3" s="82" t="s">
        <v>149</v>
      </c>
      <c r="AE3" s="81" t="s">
        <v>148</v>
      </c>
      <c r="AF3" s="81" t="s">
        <v>147</v>
      </c>
      <c r="AG3" s="81" t="s">
        <v>146</v>
      </c>
      <c r="AH3" s="81" t="s">
        <v>145</v>
      </c>
      <c r="AI3" s="81" t="s">
        <v>144</v>
      </c>
      <c r="AJ3" s="81" t="s">
        <v>143</v>
      </c>
      <c r="AK3" s="81" t="s">
        <v>142</v>
      </c>
      <c r="AL3" s="81" t="s">
        <v>141</v>
      </c>
      <c r="AM3" s="81" t="s">
        <v>140</v>
      </c>
    </row>
    <row r="4" spans="1:39" s="80" customFormat="1">
      <c r="A4" s="72">
        <v>4</v>
      </c>
      <c r="B4" s="134"/>
      <c r="C4" s="351"/>
      <c r="D4" s="93" t="str">
        <f>IF(入力シート!D28="","",入力シート!D28)</f>
        <v/>
      </c>
      <c r="E4" s="93" t="str">
        <f>IF(入力シート!B25="","",入力シート!B25)</f>
        <v/>
      </c>
      <c r="F4" s="94" t="str">
        <f>IF(入力シート!C25="","",入力シート!C25)</f>
        <v/>
      </c>
      <c r="G4" s="93" t="str">
        <f>IF(入力シート!B26="","",入力シート!B26)</f>
        <v/>
      </c>
      <c r="H4" s="94" t="str">
        <f>IF(入力シート!C26="","",入力シート!C26)</f>
        <v/>
      </c>
      <c r="I4" s="100" t="str">
        <f>IF(入力シート!D26="","",入力シート!D26)</f>
        <v/>
      </c>
      <c r="J4" s="93" t="str">
        <f>IF(入力シート!B27="","",入力シート!B27)</f>
        <v/>
      </c>
      <c r="K4" s="94" t="str">
        <f>IF(入力シート!C27="","",入力シート!C27)</f>
        <v/>
      </c>
      <c r="L4" s="93" t="str">
        <f>IF(入力シート!B30="","",入力シート!B30)</f>
        <v/>
      </c>
      <c r="M4" s="94" t="str">
        <f>IF(入力シート!C30="","",入力シート!C30)</f>
        <v/>
      </c>
      <c r="N4" s="93" t="str">
        <f>IF(入力シート!D30="","",入力シート!D30)</f>
        <v/>
      </c>
      <c r="O4" s="93" t="str">
        <f>IF(入力シート!E30="","",入力シート!E30)</f>
        <v/>
      </c>
      <c r="P4" s="93" t="str">
        <f>IF(入力シート!B31="","",入力シート!B31)</f>
        <v/>
      </c>
      <c r="Q4" s="94" t="str">
        <f>IF(入力シート!C31="","",入力シート!C31)</f>
        <v/>
      </c>
      <c r="R4" s="93" t="str">
        <f>IF(入力シート!D31="","",入力シート!D31)</f>
        <v/>
      </c>
      <c r="S4" s="93" t="str">
        <f>IF(入力シート!E31="","",入力シート!E31)</f>
        <v/>
      </c>
      <c r="T4" s="93" t="str">
        <f>IF(入力シート!B32="","",入力シート!B32)</f>
        <v/>
      </c>
      <c r="U4" s="94" t="str">
        <f>IF(入力シート!C32="","",入力シート!C32)</f>
        <v/>
      </c>
      <c r="V4" s="93" t="str">
        <f>IF(入力シート!D32="","",入力シート!D32)</f>
        <v/>
      </c>
      <c r="W4" s="93" t="str">
        <f>IF(入力シート!E32="","",入力シート!E32)</f>
        <v/>
      </c>
      <c r="X4" s="93" t="str">
        <f>IF(入力シート!B33="","",入力シート!B33)</f>
        <v/>
      </c>
      <c r="Y4" s="94" t="str">
        <f>IF(入力シート!C33="","",入力シート!C33)</f>
        <v/>
      </c>
      <c r="Z4" s="93" t="str">
        <f>IF(入力シート!D33="","",入力シート!D33)</f>
        <v/>
      </c>
      <c r="AA4" s="93" t="str">
        <f>IF(入力シート!E33="","",入力シート!E33)</f>
        <v/>
      </c>
      <c r="AB4" s="93" t="str">
        <f>IF(入力シート!B34="","",入力シート!B34)</f>
        <v/>
      </c>
      <c r="AC4" s="94" t="str">
        <f>IF(入力シート!C34="","",入力シート!C34)</f>
        <v/>
      </c>
      <c r="AD4" s="93" t="str">
        <f>IF(入力シート!D34="","",入力シート!D34)</f>
        <v/>
      </c>
      <c r="AE4" s="93" t="str">
        <f>IF(入力シート!E34="","",入力シート!E34)</f>
        <v/>
      </c>
      <c r="AF4" s="93" t="str">
        <f>IF(入力シート!B35="","",入力シート!B35)</f>
        <v/>
      </c>
      <c r="AG4" s="94" t="str">
        <f>IF(入力シート!C35="","",入力シート!C35)</f>
        <v/>
      </c>
      <c r="AH4" s="93" t="str">
        <f>IF(入力シート!D35="","",入力シート!D35)</f>
        <v/>
      </c>
      <c r="AI4" s="93" t="str">
        <f>IF(入力シート!E35="","",入力シート!E35)</f>
        <v/>
      </c>
      <c r="AJ4" s="93" t="str">
        <f>IF(入力シート!B36="","",入力シート!B36)</f>
        <v/>
      </c>
      <c r="AK4" s="94" t="str">
        <f>IF(入力シート!C36="","",入力シート!C36)</f>
        <v/>
      </c>
      <c r="AL4" s="93" t="str">
        <f>IF(入力シート!D36="","",入力シート!D36)</f>
        <v/>
      </c>
      <c r="AM4" s="93" t="str">
        <f>IF(入力シート!E36="","",入力シート!E36)</f>
        <v/>
      </c>
    </row>
    <row r="5" spans="1:39">
      <c r="A5" s="73">
        <v>5</v>
      </c>
      <c r="B5" s="134"/>
      <c r="C5" s="351" t="s">
        <v>205</v>
      </c>
      <c r="D5" s="98" t="str">
        <f>IF(入力シート!F44="","",入力シート!F44)</f>
        <v/>
      </c>
      <c r="E5" s="71" t="str">
        <f t="shared" ref="E5:K9" si="0">IF($L5="","",E$4)</f>
        <v/>
      </c>
      <c r="F5" s="71" t="str">
        <f t="shared" si="0"/>
        <v/>
      </c>
      <c r="G5" s="71" t="str">
        <f t="shared" si="0"/>
        <v/>
      </c>
      <c r="H5" s="71" t="str">
        <f t="shared" si="0"/>
        <v/>
      </c>
      <c r="I5" s="71" t="str">
        <f t="shared" si="0"/>
        <v/>
      </c>
      <c r="J5" s="71" t="str">
        <f t="shared" si="0"/>
        <v/>
      </c>
      <c r="K5" s="71" t="str">
        <f t="shared" si="0"/>
        <v/>
      </c>
      <c r="L5" s="98" t="str">
        <f>IF(入力シート!B44="","",入力シート!B44)</f>
        <v/>
      </c>
      <c r="M5" s="99" t="str">
        <f>IF(入力シート!C44="","",入力シート!C44)</f>
        <v/>
      </c>
      <c r="N5" s="98" t="str">
        <f>IF(入力シート!D44="","",入力シート!D44)</f>
        <v/>
      </c>
      <c r="O5" s="98" t="str">
        <f>IF(入力シート!E44="","",入力シート!E44)</f>
        <v/>
      </c>
      <c r="P5" s="97" t="str">
        <f>IF(入力シート!B45="","",入力シート!B45)</f>
        <v/>
      </c>
      <c r="Q5" s="96" t="str">
        <f>IF(入力シート!C45="","",入力シート!C45)</f>
        <v/>
      </c>
      <c r="R5" s="97" t="str">
        <f>IF(入力シート!D45="","",入力シート!D45)</f>
        <v/>
      </c>
      <c r="S5" s="97" t="str">
        <f>IF(入力シート!E45="","",入力シート!E45)</f>
        <v/>
      </c>
    </row>
    <row r="6" spans="1:39">
      <c r="A6" s="72">
        <v>6</v>
      </c>
      <c r="B6" s="134"/>
      <c r="C6" s="351"/>
      <c r="D6" s="98" t="str">
        <f>IF(入力シート!F46="","",入力シート!F46)</f>
        <v/>
      </c>
      <c r="E6" s="71" t="str">
        <f t="shared" si="0"/>
        <v/>
      </c>
      <c r="F6" s="71" t="str">
        <f t="shared" si="0"/>
        <v/>
      </c>
      <c r="G6" s="71" t="str">
        <f t="shared" si="0"/>
        <v/>
      </c>
      <c r="H6" s="71" t="str">
        <f t="shared" si="0"/>
        <v/>
      </c>
      <c r="I6" s="71" t="str">
        <f t="shared" si="0"/>
        <v/>
      </c>
      <c r="J6" s="71" t="str">
        <f t="shared" si="0"/>
        <v/>
      </c>
      <c r="K6" s="71" t="str">
        <f t="shared" si="0"/>
        <v/>
      </c>
      <c r="L6" s="98" t="str">
        <f>IF(入力シート!B46="","",入力シート!B46)</f>
        <v/>
      </c>
      <c r="M6" s="99" t="str">
        <f>IF(入力シート!C46="","",入力シート!C46)</f>
        <v/>
      </c>
      <c r="N6" s="98" t="str">
        <f>IF(入力シート!D46="","",入力シート!D46)</f>
        <v/>
      </c>
      <c r="O6" s="98" t="str">
        <f>IF(入力シート!E46="","",入力シート!E46)</f>
        <v/>
      </c>
      <c r="P6" s="97" t="str">
        <f>IF(入力シート!B47="","",入力シート!B47)</f>
        <v/>
      </c>
      <c r="Q6" s="96" t="str">
        <f>IF(入力シート!C47="","",入力シート!C47)</f>
        <v/>
      </c>
      <c r="R6" s="95" t="str">
        <f>IF(入力シート!D47="","",入力シート!D47)</f>
        <v/>
      </c>
      <c r="S6" s="95" t="str">
        <f>IF(入力シート!E47="","",入力シート!E47)</f>
        <v/>
      </c>
    </row>
    <row r="7" spans="1:39">
      <c r="A7" s="73">
        <v>7</v>
      </c>
      <c r="B7" s="134"/>
      <c r="C7" s="351" t="s">
        <v>206</v>
      </c>
      <c r="D7" s="93" t="str">
        <f>IF(入力シート!F39="","",入力シート!F39)</f>
        <v/>
      </c>
      <c r="E7" s="71" t="str">
        <f t="shared" si="0"/>
        <v/>
      </c>
      <c r="F7" s="71" t="str">
        <f t="shared" si="0"/>
        <v/>
      </c>
      <c r="G7" s="71" t="str">
        <f t="shared" si="0"/>
        <v/>
      </c>
      <c r="H7" s="71" t="str">
        <f t="shared" si="0"/>
        <v/>
      </c>
      <c r="I7" s="71" t="str">
        <f t="shared" si="0"/>
        <v/>
      </c>
      <c r="J7" s="71" t="str">
        <f t="shared" si="0"/>
        <v/>
      </c>
      <c r="K7" s="71" t="str">
        <f t="shared" si="0"/>
        <v/>
      </c>
      <c r="L7" s="93" t="str">
        <f>IF(入力シート!B39="","",入力シート!B39)</f>
        <v/>
      </c>
      <c r="M7" s="94" t="str">
        <f>IF(入力シート!C39="","",入力シート!C39)</f>
        <v/>
      </c>
      <c r="N7" s="93" t="str">
        <f>IF(入力シート!D39="","",入力シート!D39)</f>
        <v/>
      </c>
      <c r="O7" s="93" t="str">
        <f>IF(入力シート!E39="","",入力シート!E39)</f>
        <v/>
      </c>
      <c r="P7" s="68" t="s">
        <v>201</v>
      </c>
      <c r="Q7" s="68" t="s">
        <v>201</v>
      </c>
      <c r="R7" s="68" t="s">
        <v>201</v>
      </c>
    </row>
    <row r="8" spans="1:39">
      <c r="A8" s="72">
        <v>8</v>
      </c>
      <c r="B8" s="134"/>
      <c r="C8" s="351"/>
      <c r="D8" s="93" t="str">
        <f>IF(入力シート!F40="","",入力シート!F40)</f>
        <v/>
      </c>
      <c r="E8" s="71" t="str">
        <f t="shared" si="0"/>
        <v/>
      </c>
      <c r="F8" s="71" t="str">
        <f t="shared" si="0"/>
        <v/>
      </c>
      <c r="G8" s="71" t="str">
        <f t="shared" si="0"/>
        <v/>
      </c>
      <c r="H8" s="71" t="str">
        <f t="shared" si="0"/>
        <v/>
      </c>
      <c r="I8" s="71" t="str">
        <f t="shared" si="0"/>
        <v/>
      </c>
      <c r="J8" s="71" t="str">
        <f t="shared" si="0"/>
        <v/>
      </c>
      <c r="K8" s="71" t="str">
        <f t="shared" si="0"/>
        <v/>
      </c>
      <c r="L8" s="93" t="str">
        <f>IF(入力シート!B40="","",入力シート!B40)</f>
        <v/>
      </c>
      <c r="M8" s="94" t="str">
        <f>IF(入力シート!C40="","",入力シート!C40)</f>
        <v/>
      </c>
      <c r="N8" s="93" t="str">
        <f>IF(入力シート!D40="","",入力シート!D40)</f>
        <v/>
      </c>
      <c r="O8" s="93" t="str">
        <f>IF(入力シート!E40="","",入力シート!E40)</f>
        <v/>
      </c>
      <c r="P8" s="68" t="s">
        <v>201</v>
      </c>
      <c r="Q8" s="68" t="s">
        <v>201</v>
      </c>
      <c r="R8" s="68" t="s">
        <v>201</v>
      </c>
    </row>
    <row r="9" spans="1:39">
      <c r="A9" s="73">
        <v>9</v>
      </c>
      <c r="B9" s="134"/>
      <c r="C9" s="351"/>
      <c r="D9" s="93" t="str">
        <f>IF(入力シート!F41="","",入力シート!F41)</f>
        <v/>
      </c>
      <c r="E9" s="71" t="str">
        <f t="shared" si="0"/>
        <v/>
      </c>
      <c r="F9" s="71" t="str">
        <f t="shared" si="0"/>
        <v/>
      </c>
      <c r="G9" s="71" t="str">
        <f t="shared" si="0"/>
        <v/>
      </c>
      <c r="H9" s="71" t="str">
        <f t="shared" si="0"/>
        <v/>
      </c>
      <c r="I9" s="71" t="str">
        <f t="shared" si="0"/>
        <v/>
      </c>
      <c r="J9" s="71" t="str">
        <f t="shared" si="0"/>
        <v/>
      </c>
      <c r="K9" s="71" t="str">
        <f t="shared" si="0"/>
        <v/>
      </c>
      <c r="L9" s="93" t="str">
        <f>IF(入力シート!B41="","",入力シート!B41)</f>
        <v/>
      </c>
      <c r="M9" s="94" t="str">
        <f>IF(入力シート!C41="","",入力シート!C41)</f>
        <v/>
      </c>
      <c r="N9" s="93" t="str">
        <f>IF(入力シート!D41="","",入力シート!D41)</f>
        <v/>
      </c>
      <c r="O9" s="93" t="str">
        <f>IF(入力シート!E41="","",入力シート!E41)</f>
        <v/>
      </c>
      <c r="P9" s="68" t="s">
        <v>201</v>
      </c>
      <c r="Q9" s="68" t="s">
        <v>201</v>
      </c>
      <c r="R9" s="68" t="s">
        <v>201</v>
      </c>
    </row>
    <row r="10" spans="1:39">
      <c r="A10" s="72">
        <v>10</v>
      </c>
      <c r="B10" s="134" t="s">
        <v>200</v>
      </c>
      <c r="C10" s="134" t="s">
        <v>199</v>
      </c>
      <c r="D10" s="71" t="s">
        <v>198</v>
      </c>
      <c r="E10" s="71" t="s">
        <v>197</v>
      </c>
      <c r="F10" s="71" t="s">
        <v>0</v>
      </c>
      <c r="G10" s="71" t="s">
        <v>196</v>
      </c>
      <c r="H10" s="71" t="s">
        <v>195</v>
      </c>
      <c r="I10" s="71" t="s">
        <v>194</v>
      </c>
      <c r="J10" s="71" t="s">
        <v>23</v>
      </c>
      <c r="K10" s="71" t="s">
        <v>193</v>
      </c>
      <c r="L10" s="71" t="s">
        <v>187</v>
      </c>
      <c r="M10" s="71" t="s">
        <v>186</v>
      </c>
      <c r="N10" s="71" t="s">
        <v>192</v>
      </c>
      <c r="O10" s="71" t="s">
        <v>184</v>
      </c>
      <c r="P10" s="71" t="s">
        <v>191</v>
      </c>
      <c r="Q10" s="71" t="s">
        <v>190</v>
      </c>
      <c r="R10" s="71" t="s">
        <v>189</v>
      </c>
      <c r="S10" s="71" t="s">
        <v>188</v>
      </c>
      <c r="T10" s="71" t="s">
        <v>187</v>
      </c>
      <c r="U10" s="71" t="s">
        <v>186</v>
      </c>
      <c r="V10" s="71" t="s">
        <v>185</v>
      </c>
      <c r="W10" s="71" t="s">
        <v>184</v>
      </c>
      <c r="X10" s="92" t="s">
        <v>183</v>
      </c>
      <c r="Y10" s="92" t="s">
        <v>182</v>
      </c>
      <c r="Z10" s="92" t="s">
        <v>181</v>
      </c>
      <c r="AA10" s="92" t="s">
        <v>180</v>
      </c>
      <c r="AB10" s="92" t="s">
        <v>179</v>
      </c>
      <c r="AC10" s="92" t="s">
        <v>178</v>
      </c>
      <c r="AD10" s="92" t="s">
        <v>177</v>
      </c>
      <c r="AE10" s="92" t="s">
        <v>176</v>
      </c>
    </row>
    <row r="11" spans="1:39">
      <c r="A11" s="73">
        <v>11</v>
      </c>
      <c r="B11" s="134"/>
      <c r="C11" s="134"/>
      <c r="D11" s="91" t="str">
        <f>IF(入力シート!K4="","",入力シート!K4)</f>
        <v/>
      </c>
      <c r="E11" s="91" t="str">
        <f>IF(入力シート!K5="","",入力シート!K5)</f>
        <v/>
      </c>
      <c r="F11" s="69" t="str">
        <f>IF(入力シート!K6="","",入力シート!K6)</f>
        <v/>
      </c>
      <c r="G11" s="70" t="str">
        <f>IF(入力シート!K7="","",入力シート!K7)</f>
        <v/>
      </c>
      <c r="H11" s="69" t="str">
        <f>IF(入力シート!K8="","",入力シート!K8)</f>
        <v/>
      </c>
      <c r="I11" s="70" t="str">
        <f>IF(入力シート!K9="","",入力シート!K9)</f>
        <v/>
      </c>
      <c r="J11" s="69" t="str">
        <f>IF(入力シート!K10="","",入力シート!K10)</f>
        <v/>
      </c>
      <c r="K11" s="69" t="str">
        <f>IF(入力シート!K11="","",入力シート!K11)</f>
        <v/>
      </c>
      <c r="L11" s="69" t="str">
        <f>IF(入力シート!K12="","",入力シート!K12)</f>
        <v/>
      </c>
      <c r="M11" s="69" t="str">
        <f>IF(入力シート!K13="","",入力シート!K13)</f>
        <v/>
      </c>
      <c r="N11" s="69" t="str">
        <f>IF(入力シート!K14="","",入力シート!K14)</f>
        <v/>
      </c>
      <c r="O11" s="90" t="str">
        <f>IF(入力シート!K15="","",入力シート!K15)</f>
        <v/>
      </c>
      <c r="P11" s="69" t="str">
        <f>IF(入力シート!K16="","",入力シート!K16)</f>
        <v/>
      </c>
      <c r="Q11" s="70" t="str">
        <f>IF(入力シート!K17="","",入力シート!K17)</f>
        <v/>
      </c>
      <c r="R11" s="69" t="str">
        <f>IF(入力シート!K18="","",入力シート!K18)</f>
        <v/>
      </c>
      <c r="S11" s="69" t="str">
        <f>IF(入力シート!K19="","",入力シート!K19)</f>
        <v/>
      </c>
      <c r="T11" s="69" t="str">
        <f>IF(入力シート!K20="","",入力シート!K20)</f>
        <v/>
      </c>
      <c r="U11" s="69" t="str">
        <f>IF(入力シート!K21="","",入力シート!K21)</f>
        <v/>
      </c>
      <c r="V11" s="69" t="str">
        <f>IF(入力シート!K22="","",入力シート!K22)</f>
        <v/>
      </c>
      <c r="W11" s="90" t="str">
        <f>IF(入力シート!K23="","",入力シート!K23)</f>
        <v/>
      </c>
      <c r="X11" s="88" t="str">
        <f>IF(入力シート!L51="","",入力シート!L51)</f>
        <v/>
      </c>
      <c r="Y11" s="88" t="str">
        <f>IF(入力シート!L52="","",入力シート!L52)</f>
        <v/>
      </c>
      <c r="Z11" s="89" t="str">
        <f>IF(入力シート!L53="","",入力シート!L53)</f>
        <v/>
      </c>
      <c r="AA11" s="89" t="str">
        <f>IF(入力シート!L54="","",入力シート!L54)</f>
        <v/>
      </c>
      <c r="AB11" s="89" t="str">
        <f>IF(入力シート!L55="","",入力シート!L55)</f>
        <v/>
      </c>
      <c r="AC11" s="89" t="str">
        <f>IF(入力シート!L56="","",入力シート!L56)</f>
        <v/>
      </c>
      <c r="AD11" s="89" t="str">
        <f>IF(入力シート!L57="","",入力シート!L57)</f>
        <v/>
      </c>
      <c r="AE11" s="88" t="str">
        <f>IF(入力シート!L58="","",入力シート!L58)</f>
        <v/>
      </c>
    </row>
    <row r="12" spans="1:39" s="80" customFormat="1">
      <c r="A12" s="72">
        <v>12</v>
      </c>
      <c r="B12" s="134"/>
      <c r="C12" s="351" t="s">
        <v>175</v>
      </c>
      <c r="D12" s="87" t="s">
        <v>174</v>
      </c>
      <c r="E12" s="86" t="s">
        <v>94</v>
      </c>
      <c r="F12" s="85" t="s">
        <v>173</v>
      </c>
      <c r="G12" s="84" t="s">
        <v>172</v>
      </c>
      <c r="H12" s="85" t="s">
        <v>171</v>
      </c>
      <c r="I12" s="84" t="s">
        <v>170</v>
      </c>
      <c r="J12" s="85" t="s">
        <v>169</v>
      </c>
      <c r="K12" s="81" t="s">
        <v>168</v>
      </c>
      <c r="L12" s="84" t="s">
        <v>167</v>
      </c>
      <c r="M12" s="83" t="s">
        <v>166</v>
      </c>
      <c r="N12" s="83" t="s">
        <v>165</v>
      </c>
      <c r="O12" s="83" t="s">
        <v>164</v>
      </c>
      <c r="P12" s="83" t="s">
        <v>163</v>
      </c>
      <c r="Q12" s="83" t="s">
        <v>162</v>
      </c>
      <c r="R12" s="82" t="s">
        <v>161</v>
      </c>
      <c r="S12" s="83" t="s">
        <v>160</v>
      </c>
      <c r="T12" s="84" t="s">
        <v>159</v>
      </c>
      <c r="U12" s="83" t="s">
        <v>158</v>
      </c>
      <c r="V12" s="83" t="s">
        <v>157</v>
      </c>
      <c r="W12" s="83" t="s">
        <v>156</v>
      </c>
      <c r="X12" s="83" t="s">
        <v>155</v>
      </c>
      <c r="Y12" s="83" t="s">
        <v>154</v>
      </c>
      <c r="Z12" s="82" t="s">
        <v>153</v>
      </c>
      <c r="AA12" s="81" t="s">
        <v>152</v>
      </c>
      <c r="AB12" s="81" t="s">
        <v>151</v>
      </c>
      <c r="AC12" s="81" t="s">
        <v>150</v>
      </c>
      <c r="AD12" s="81" t="s">
        <v>149</v>
      </c>
      <c r="AE12" s="81" t="s">
        <v>148</v>
      </c>
      <c r="AF12" s="81" t="s">
        <v>147</v>
      </c>
      <c r="AG12" s="80" t="s">
        <v>146</v>
      </c>
      <c r="AH12" s="80" t="s">
        <v>145</v>
      </c>
      <c r="AI12" s="80" t="s">
        <v>144</v>
      </c>
      <c r="AJ12" s="80" t="s">
        <v>143</v>
      </c>
      <c r="AK12" s="80" t="s">
        <v>142</v>
      </c>
      <c r="AL12" s="80" t="s">
        <v>141</v>
      </c>
      <c r="AM12" s="80" t="s">
        <v>140</v>
      </c>
    </row>
    <row r="13" spans="1:39">
      <c r="A13" s="73">
        <v>13</v>
      </c>
      <c r="B13" s="134"/>
      <c r="C13" s="351"/>
      <c r="D13" s="69" t="str">
        <f>IF(入力シート!M28="","",入力シート!M28)</f>
        <v/>
      </c>
      <c r="E13" s="69" t="str">
        <f>IF(入力シート!K25="","",入力シート!K25)</f>
        <v/>
      </c>
      <c r="F13" s="70" t="str">
        <f>IF(入力シート!L25="","",入力シート!L25)</f>
        <v/>
      </c>
      <c r="G13" s="69" t="str">
        <f>IF(入力シート!K26="","",入力シート!K26)</f>
        <v/>
      </c>
      <c r="H13" s="70" t="str">
        <f>IF(入力シート!L26="","",入力シート!L26)</f>
        <v/>
      </c>
      <c r="I13" s="79" t="str">
        <f>IF(入力シート!M26="","",入力シート!M26)</f>
        <v/>
      </c>
      <c r="J13" s="69" t="str">
        <f>IF(入力シート!K27="","",入力シート!K27)</f>
        <v/>
      </c>
      <c r="K13" s="70" t="str">
        <f>IF(入力シート!L27="","",入力シート!L27)</f>
        <v/>
      </c>
      <c r="L13" s="69" t="str">
        <f>IF(入力シート!K30="","",入力シート!K30)</f>
        <v/>
      </c>
      <c r="M13" s="70" t="str">
        <f>IF(入力シート!L30="","",入力シート!L30)</f>
        <v/>
      </c>
      <c r="N13" s="69" t="str">
        <f>IF(入力シート!M30="","",入力シート!M30)</f>
        <v/>
      </c>
      <c r="O13" s="69" t="str">
        <f>IF(入力シート!N30="","",入力シート!N30)</f>
        <v/>
      </c>
      <c r="P13" s="69" t="str">
        <f>IF(入力シート!K31="","",入力シート!K31)</f>
        <v/>
      </c>
      <c r="Q13" s="70" t="str">
        <f>IF(入力シート!L31="","",入力シート!L31)</f>
        <v/>
      </c>
      <c r="R13" s="69" t="str">
        <f>IF(入力シート!M31="","",入力シート!M31)</f>
        <v/>
      </c>
      <c r="S13" s="69" t="str">
        <f>IF(入力シート!N31="","",入力シート!N31)</f>
        <v/>
      </c>
      <c r="T13" s="69" t="str">
        <f>IF(入力シート!K32="","",入力シート!K32)</f>
        <v/>
      </c>
      <c r="U13" s="70" t="str">
        <f>IF(入力シート!L32="","",入力シート!L32)</f>
        <v/>
      </c>
      <c r="V13" s="69" t="str">
        <f>IF(入力シート!M32="","",入力シート!M32)</f>
        <v/>
      </c>
      <c r="W13" s="69" t="str">
        <f>IF(入力シート!N32="","",入力シート!N32)</f>
        <v/>
      </c>
      <c r="X13" s="69" t="str">
        <f>IF(入力シート!K33="","",入力シート!K33)</f>
        <v/>
      </c>
      <c r="Y13" s="70" t="str">
        <f>IF(入力シート!L33="","",入力シート!L33)</f>
        <v/>
      </c>
      <c r="Z13" s="69" t="str">
        <f>IF(入力シート!M33="","",入力シート!M33)</f>
        <v/>
      </c>
      <c r="AA13" s="69" t="str">
        <f>IF(入力シート!N33="","",入力シート!N33)</f>
        <v/>
      </c>
      <c r="AB13" s="69" t="str">
        <f>IF(入力シート!K34="","",入力シート!K34)</f>
        <v/>
      </c>
      <c r="AC13" s="70" t="str">
        <f>IF(入力シート!L34="","",入力シート!L34)</f>
        <v/>
      </c>
      <c r="AD13" s="69" t="str">
        <f>IF(入力シート!M34="","",入力シート!M34)</f>
        <v/>
      </c>
      <c r="AE13" s="69" t="str">
        <f>IF(入力シート!N34="","",入力シート!N34)</f>
        <v/>
      </c>
      <c r="AF13" s="69" t="str">
        <f>IF(入力シート!K35="","",入力シート!K35)</f>
        <v/>
      </c>
      <c r="AG13" s="70" t="str">
        <f>IF(入力シート!L35="","",入力シート!L35)</f>
        <v/>
      </c>
      <c r="AH13" s="69" t="str">
        <f>IF(入力シート!M35="","",入力シート!M35)</f>
        <v/>
      </c>
      <c r="AI13" s="69" t="str">
        <f>IF(入力シート!N35="","",入力シート!N35)</f>
        <v/>
      </c>
      <c r="AJ13" s="69" t="str">
        <f>IF(入力シート!K36="","",入力シート!K36)</f>
        <v/>
      </c>
      <c r="AK13" s="70" t="str">
        <f>IF(入力シート!L36="","",入力シート!L36)</f>
        <v/>
      </c>
      <c r="AL13" s="69" t="str">
        <f>IF(入力シート!M36="","",入力シート!M36)</f>
        <v/>
      </c>
      <c r="AM13" s="69" t="str">
        <f>IF(入力シート!N36="","",入力シート!N36)</f>
        <v/>
      </c>
    </row>
    <row r="14" spans="1:39">
      <c r="A14" s="72">
        <v>14</v>
      </c>
      <c r="B14" s="134"/>
      <c r="C14" s="351" t="s">
        <v>207</v>
      </c>
      <c r="D14" s="77" t="str">
        <f>IF(入力シート!O44="","",入力シート!O44)</f>
        <v/>
      </c>
      <c r="E14" s="71" t="str">
        <f>IF($L14="","",E$13)</f>
        <v/>
      </c>
      <c r="F14" s="71" t="str">
        <f t="shared" ref="F14:K18" si="1">IF($L14="","",F$13)</f>
        <v/>
      </c>
      <c r="G14" s="71" t="str">
        <f t="shared" si="1"/>
        <v/>
      </c>
      <c r="H14" s="71" t="str">
        <f t="shared" si="1"/>
        <v/>
      </c>
      <c r="I14" s="71" t="str">
        <f t="shared" si="1"/>
        <v/>
      </c>
      <c r="J14" s="71" t="str">
        <f t="shared" si="1"/>
        <v/>
      </c>
      <c r="K14" s="71" t="str">
        <f t="shared" si="1"/>
        <v/>
      </c>
      <c r="L14" s="77" t="str">
        <f>IF(入力シート!K44="","",入力シート!K44)</f>
        <v/>
      </c>
      <c r="M14" s="78" t="str">
        <f>IF(入力シート!L44="","",入力シート!L44)</f>
        <v/>
      </c>
      <c r="N14" s="77" t="str">
        <f>IF(入力シート!M44="","",入力シート!M44)</f>
        <v/>
      </c>
      <c r="O14" s="77" t="str">
        <f>IF(入力シート!N44="","",入力シート!N44)</f>
        <v/>
      </c>
      <c r="P14" s="76" t="str">
        <f>IF(入力シート!K45="","",入力シート!K45)</f>
        <v/>
      </c>
      <c r="Q14" s="75" t="str">
        <f>IF(入力シート!L45="","",入力シート!L45)</f>
        <v/>
      </c>
      <c r="R14" s="76" t="str">
        <f>IF(入力シート!M45="","",入力シート!M45)</f>
        <v/>
      </c>
      <c r="S14" s="76" t="str">
        <f>IF(入力シート!N45="","",入力シート!N45)</f>
        <v/>
      </c>
    </row>
    <row r="15" spans="1:39">
      <c r="A15" s="73">
        <v>15</v>
      </c>
      <c r="B15" s="134"/>
      <c r="C15" s="351"/>
      <c r="D15" s="77" t="str">
        <f>IF(入力シート!O46="","",入力シート!O46)</f>
        <v/>
      </c>
      <c r="E15" s="71" t="str">
        <f t="shared" ref="E15:E18" si="2">IF($L15="","",E$13)</f>
        <v/>
      </c>
      <c r="F15" s="71" t="str">
        <f t="shared" si="1"/>
        <v/>
      </c>
      <c r="G15" s="71" t="str">
        <f t="shared" si="1"/>
        <v/>
      </c>
      <c r="H15" s="71" t="str">
        <f t="shared" si="1"/>
        <v/>
      </c>
      <c r="I15" s="71" t="str">
        <f t="shared" si="1"/>
        <v/>
      </c>
      <c r="J15" s="71" t="str">
        <f t="shared" si="1"/>
        <v/>
      </c>
      <c r="K15" s="71" t="str">
        <f t="shared" si="1"/>
        <v/>
      </c>
      <c r="L15" s="77" t="str">
        <f>IF(入力シート!K46="","",入力シート!K46)</f>
        <v/>
      </c>
      <c r="M15" s="78" t="str">
        <f>IF(入力シート!L46="","",入力シート!L46)</f>
        <v/>
      </c>
      <c r="N15" s="77" t="str">
        <f>IF(入力シート!M46="","",入力シート!M46)</f>
        <v/>
      </c>
      <c r="O15" s="77" t="str">
        <f>IF(入力シート!N46="","",入力シート!N46)</f>
        <v/>
      </c>
      <c r="P15" s="76" t="str">
        <f>IF(入力シート!K47="","",入力シート!K47)</f>
        <v/>
      </c>
      <c r="Q15" s="75" t="str">
        <f>IF(入力シート!L47="","",入力シート!L47)</f>
        <v/>
      </c>
      <c r="R15" s="74" t="str">
        <f>IF(入力シート!M47="","",入力シート!M47)</f>
        <v/>
      </c>
      <c r="S15" s="74" t="str">
        <f>IF(入力シート!N47="","",入力シート!N47)</f>
        <v/>
      </c>
    </row>
    <row r="16" spans="1:39">
      <c r="A16" s="72">
        <v>16</v>
      </c>
      <c r="B16" s="134"/>
      <c r="C16" s="351" t="s">
        <v>139</v>
      </c>
      <c r="D16" s="69" t="str">
        <f>IF(入力シート!O39="","",入力シート!O39)</f>
        <v/>
      </c>
      <c r="E16" s="71" t="str">
        <f t="shared" si="2"/>
        <v/>
      </c>
      <c r="F16" s="71" t="str">
        <f t="shared" si="1"/>
        <v/>
      </c>
      <c r="G16" s="71" t="str">
        <f t="shared" si="1"/>
        <v/>
      </c>
      <c r="H16" s="71" t="str">
        <f t="shared" si="1"/>
        <v/>
      </c>
      <c r="I16" s="71" t="str">
        <f t="shared" si="1"/>
        <v/>
      </c>
      <c r="J16" s="71" t="str">
        <f t="shared" si="1"/>
        <v/>
      </c>
      <c r="K16" s="71" t="str">
        <f t="shared" si="1"/>
        <v/>
      </c>
      <c r="L16" s="69" t="str">
        <f>IF(入力シート!K39="","",入力シート!K39)</f>
        <v/>
      </c>
      <c r="M16" s="70" t="str">
        <f>IF(入力シート!L39="","",入力シート!L39)</f>
        <v/>
      </c>
      <c r="N16" s="69" t="str">
        <f>IF(入力シート!M39="","",入力シート!M39)</f>
        <v/>
      </c>
      <c r="O16" s="69" t="str">
        <f>IF(入力シート!N39="","",入力シート!N39)</f>
        <v/>
      </c>
    </row>
    <row r="17" spans="1:15">
      <c r="A17" s="73">
        <v>17</v>
      </c>
      <c r="B17" s="134"/>
      <c r="C17" s="351"/>
      <c r="D17" s="69" t="str">
        <f>IF(入力シート!O40="","",入力シート!O40)</f>
        <v/>
      </c>
      <c r="E17" s="71" t="str">
        <f t="shared" si="2"/>
        <v/>
      </c>
      <c r="F17" s="71" t="str">
        <f t="shared" si="1"/>
        <v/>
      </c>
      <c r="G17" s="71" t="str">
        <f t="shared" si="1"/>
        <v/>
      </c>
      <c r="H17" s="71" t="str">
        <f t="shared" si="1"/>
        <v/>
      </c>
      <c r="I17" s="71" t="str">
        <f t="shared" si="1"/>
        <v/>
      </c>
      <c r="J17" s="71" t="str">
        <f t="shared" si="1"/>
        <v/>
      </c>
      <c r="K17" s="71" t="str">
        <f t="shared" si="1"/>
        <v/>
      </c>
      <c r="L17" s="69" t="str">
        <f>IF(入力シート!K40="","",入力シート!K40)</f>
        <v/>
      </c>
      <c r="M17" s="70" t="str">
        <f>IF(入力シート!L40="","",入力シート!L40)</f>
        <v/>
      </c>
      <c r="N17" s="69" t="str">
        <f>IF(入力シート!M40="","",入力シート!M40)</f>
        <v/>
      </c>
      <c r="O17" s="69" t="str">
        <f>IF(入力シート!N40="","",入力シート!N40)</f>
        <v/>
      </c>
    </row>
    <row r="18" spans="1:15">
      <c r="A18" s="72">
        <v>18</v>
      </c>
      <c r="B18" s="134"/>
      <c r="C18" s="351"/>
      <c r="D18" s="69" t="str">
        <f>IF(入力シート!O41="","",入力シート!O41)</f>
        <v/>
      </c>
      <c r="E18" s="71" t="str">
        <f t="shared" si="2"/>
        <v/>
      </c>
      <c r="F18" s="71" t="str">
        <f t="shared" si="1"/>
        <v/>
      </c>
      <c r="G18" s="71" t="str">
        <f t="shared" si="1"/>
        <v/>
      </c>
      <c r="H18" s="71" t="str">
        <f t="shared" si="1"/>
        <v/>
      </c>
      <c r="I18" s="71" t="str">
        <f t="shared" si="1"/>
        <v/>
      </c>
      <c r="J18" s="71" t="str">
        <f t="shared" si="1"/>
        <v/>
      </c>
      <c r="K18" s="71" t="str">
        <f t="shared" si="1"/>
        <v/>
      </c>
      <c r="L18" s="69" t="str">
        <f>IF(入力シート!K41="","",入力シート!K41)</f>
        <v/>
      </c>
      <c r="M18" s="70" t="str">
        <f>IF(入力シート!L41="","",入力シート!L41)</f>
        <v/>
      </c>
      <c r="N18" s="69" t="str">
        <f>IF(入力シート!M41="","",入力シート!M41)</f>
        <v/>
      </c>
      <c r="O18" s="69" t="str">
        <f>IF(入力シート!N41="","",入力シート!N41)</f>
        <v/>
      </c>
    </row>
  </sheetData>
  <sheetProtection password="DBB7" sheet="1" objects="1" scenarios="1" selectLockedCells="1"/>
  <mergeCells count="10">
    <mergeCell ref="B1:B9"/>
    <mergeCell ref="C1:C2"/>
    <mergeCell ref="C3:C4"/>
    <mergeCell ref="C5:C6"/>
    <mergeCell ref="C7:C9"/>
    <mergeCell ref="B10:B18"/>
    <mergeCell ref="C10:C11"/>
    <mergeCell ref="C12:C13"/>
    <mergeCell ref="C14:C15"/>
    <mergeCell ref="C16:C18"/>
  </mergeCells>
  <phoneticPr fontId="2"/>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入力シート</vt:lpstr>
      <vt:lpstr>参加申込書（個人女子)</vt:lpstr>
      <vt:lpstr>参加申込書（団体女子)</vt:lpstr>
      <vt:lpstr>参加申込書（個人男子)</vt:lpstr>
      <vt:lpstr>参加申込書（団体男子)</vt:lpstr>
      <vt:lpstr>変更届</vt:lpstr>
      <vt:lpstr>作業</vt:lpstr>
      <vt:lpstr>'参加申込書（個人女子)'!Print_Area</vt:lpstr>
      <vt:lpstr>'参加申込書（個人男子)'!Print_Area</vt:lpstr>
      <vt:lpstr>'参加申込書（団体女子)'!Print_Area</vt:lpstr>
      <vt:lpstr>'参加申込書（団体男子)'!Print_Area</vt:lpstr>
      <vt:lpstr>変更届!Print_Area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隆三</dc:creator>
  <cp:lastModifiedBy>teacher</cp:lastModifiedBy>
  <cp:lastPrinted>2015-07-28T09:07:27Z</cp:lastPrinted>
  <dcterms:created xsi:type="dcterms:W3CDTF">2005-11-11T04:27:04Z</dcterms:created>
  <dcterms:modified xsi:type="dcterms:W3CDTF">2017-07-19T01:25:36Z</dcterms:modified>
</cp:coreProperties>
</file>